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.Hakobyan\Desktop\Nerqin partq\7. for web\Auctions\2024\9.Auctions' Data_Securities_September, 2024\"/>
    </mc:Choice>
  </mc:AlternateContent>
  <bookViews>
    <workbookView xWindow="-120" yWindow="240" windowWidth="20730" windowHeight="10800" firstSheet="1" activeTab="1"/>
  </bookViews>
  <sheets>
    <sheet name="DUR" sheetId="6" state="hidden" r:id="rId1"/>
    <sheet name="List" sheetId="17" r:id="rId2"/>
    <sheet name="AMGT" sheetId="18" r:id="rId3"/>
    <sheet name="AMGN" sheetId="19" r:id="rId4"/>
    <sheet name="AMGB" sheetId="20" r:id="rId5"/>
  </sheets>
  <definedNames>
    <definedName name="AMGB">AMGB!$A$224</definedName>
    <definedName name="AMGB1029A235">AMGB!#REF!</definedName>
    <definedName name="AMGB1029A250">AMGB!$B$3:$D$3</definedName>
    <definedName name="AMGB1029A276">AMGB!$B$20:$D$20</definedName>
    <definedName name="AMGB1029A292">AMGB!$B$31:$D$31</definedName>
    <definedName name="AMGB1129A316">AMGB!$B$51:$D$51</definedName>
    <definedName name="AMGB1129A332">AMGB!$B$204:$D$204</definedName>
    <definedName name="AMGB20072287">AMGB!$B$68:$D$68</definedName>
    <definedName name="AMGB20172327">AMGB!$B$100:$D$100</definedName>
    <definedName name="AMGB2029A366">AMGB!$B$137:$D$137</definedName>
    <definedName name="AMGB2029A374">AMGB!$B$149:$D$149</definedName>
    <definedName name="AMGB30163472">AMGB!$B$161:$D$161</definedName>
    <definedName name="AMGB3029A522">AMGB!$B$219:$D$219</definedName>
    <definedName name="AMGB3129A504">AMGB!$B$176:$D$176</definedName>
    <definedName name="AMGN">AMGN!$A$91</definedName>
    <definedName name="AMGN36294236">#REF!</definedName>
    <definedName name="AMGN36294244">#REF!</definedName>
    <definedName name="AMGN36294251">AMGN!$B$42:$D$42</definedName>
    <definedName name="AMGN36294269">AMGN!$B$11:$D$11</definedName>
    <definedName name="AMGN36294277">AMGN!$B$3:$D$3</definedName>
    <definedName name="AMGN60294235">#REF!</definedName>
    <definedName name="AMGN60294243">#REF!</definedName>
    <definedName name="AMGN60294250">AMGN!$B$59:$D$59</definedName>
    <definedName name="AMGN60294268">AMGN!$B$71:$D$71</definedName>
    <definedName name="AMGN60294276">AMGN!$B$81:$D$81</definedName>
    <definedName name="AMGN60294284">AMGN!$B$28:$D$28</definedName>
    <definedName name="AMGN60294292">AMGN!$B$7:$D$7</definedName>
    <definedName name="AMGT">AMGT!$A$62</definedName>
    <definedName name="AMGT151249">#REF!</definedName>
    <definedName name="AMGT52014249">AMGT!$B$38:$D$38</definedName>
    <definedName name="AMGT52015238">#REF!</definedName>
    <definedName name="AMGT52017242">AMGT!$B$58:$D$58</definedName>
    <definedName name="AMGT52017242new">#REF!</definedName>
    <definedName name="AMGT52017242red.">#REF!</definedName>
    <definedName name="AMGT52018224">#REF!</definedName>
    <definedName name="AMGT52019255">AMGT!$B$3:$D$3</definedName>
    <definedName name="AMGT52026250">AMGT!$B$9:$D$9</definedName>
    <definedName name="AMGT52029247">#REF!</definedName>
    <definedName name="AMGT5202A236">#REF!</definedName>
    <definedName name="AMGT5202C240">AMGT!$B$26:$D$26</definedName>
    <definedName name="AMGT52032258">AMGT!$B$47:$D$47</definedName>
    <definedName name="AMGT52033256">AMGT!$B$53:$D$53</definedName>
    <definedName name="AMGT52034239">#REF!</definedName>
    <definedName name="AMGT52036242">#REF!</definedName>
    <definedName name="AMGT52037232">#REF!</definedName>
    <definedName name="AMGT5203A226">#REF!</definedName>
    <definedName name="AMGT52043248">AMGT!$B$53:$D$53</definedName>
    <definedName name="AMGT52048254">AMGT!$B$6:$D$6</definedName>
    <definedName name="AMGT52049237">#REF!</definedName>
    <definedName name="AMGT5204B248">AMGT!$B$33:$D$33</definedName>
    <definedName name="AMGT5204C238">AMGT!#REF!</definedName>
    <definedName name="AMGT52052249">AMGT!$B$47:$D$47</definedName>
    <definedName name="AMGT52055259">AMGT!$B$15:$D$15</definedName>
    <definedName name="AMGT52056232">#REF!</definedName>
    <definedName name="AMGT52059228">#REF!</definedName>
    <definedName name="AMGT5205C227">#REF!</definedName>
    <definedName name="AMGT52128247">#REF!</definedName>
    <definedName name="AMGT52131258">AMGT!$B$18:$D$18</definedName>
    <definedName name="AMGT52132231">#REF!</definedName>
    <definedName name="AMGT52133239">#REF!</definedName>
    <definedName name="AMGT52135242">#REF!</definedName>
    <definedName name="AMGT52136224">#REF!</definedName>
    <definedName name="AMGT5213B231">AMGT!#REF!</definedName>
    <definedName name="AMGT52151249">#REF!</definedName>
    <definedName name="AMGT52161230">AMGT!#REF!</definedName>
    <definedName name="AMGT52187227">#REF!</definedName>
    <definedName name="AMGT52306256">AMGT!$B$58:$D$58</definedName>
    <definedName name="AMGT52309243">#REF!</definedName>
    <definedName name="AMGT52313252">AMGT!$B$38:$D$38</definedName>
    <definedName name="AMGT52317238">#REF!</definedName>
    <definedName name="AMGT5231A227">#REF!</definedName>
    <definedName name="CR">#REF!</definedName>
    <definedName name="FV">#REF!</definedName>
    <definedName name="NOP">#REF!</definedName>
    <definedName name="PMT">#REF!</definedName>
    <definedName name="RATE">#REF!</definedName>
    <definedName name="T">#REF!</definedName>
    <definedName name="TOTAL_AMGB">AMGB!#REF!</definedName>
    <definedName name="TOTAL_AMGN">AMGN!#REF!</definedName>
    <definedName name="TOTAL_AMGT">AMGT!#REF!</definedName>
    <definedName name="y">#REF!</definedName>
    <definedName name="ԱՄԳՆ36294244">#REF!</definedName>
    <definedName name="մեկ">#REF!</definedName>
  </definedNames>
  <calcPr calcId="162913"/>
</workbook>
</file>

<file path=xl/calcChain.xml><?xml version="1.0" encoding="utf-8"?>
<calcChain xmlns="http://schemas.openxmlformats.org/spreadsheetml/2006/main">
  <c r="L110" i="6" l="1"/>
  <c r="M110" i="6"/>
  <c r="N110" i="6"/>
  <c r="O110" i="6"/>
  <c r="K110" i="6"/>
  <c r="K105" i="6"/>
  <c r="L105" i="6"/>
  <c r="M105" i="6"/>
  <c r="N105" i="6"/>
  <c r="O105" i="6"/>
  <c r="K106" i="6"/>
  <c r="L106" i="6"/>
  <c r="M106" i="6"/>
  <c r="N106" i="6"/>
  <c r="O106" i="6"/>
  <c r="K107" i="6"/>
  <c r="L107" i="6"/>
  <c r="M107" i="6"/>
  <c r="N107" i="6"/>
  <c r="O107" i="6"/>
  <c r="K108" i="6"/>
  <c r="L108" i="6"/>
  <c r="M108" i="6"/>
  <c r="N108" i="6"/>
  <c r="O108" i="6"/>
  <c r="K109" i="6"/>
  <c r="L109" i="6"/>
  <c r="M109" i="6"/>
  <c r="N109" i="6"/>
  <c r="O109" i="6"/>
  <c r="L104" i="6"/>
  <c r="M104" i="6"/>
  <c r="N104" i="6"/>
  <c r="O104" i="6"/>
  <c r="K104" i="6"/>
  <c r="L103" i="6"/>
  <c r="M103" i="6"/>
  <c r="N103" i="6"/>
  <c r="O103" i="6"/>
  <c r="K103" i="6"/>
  <c r="L102" i="6"/>
  <c r="M102" i="6"/>
  <c r="N102" i="6"/>
  <c r="O102" i="6"/>
  <c r="L101" i="6"/>
  <c r="M101" i="6"/>
  <c r="N101" i="6"/>
  <c r="O101" i="6"/>
  <c r="K102" i="6"/>
  <c r="K101" i="6"/>
  <c r="L100" i="6"/>
  <c r="M100" i="6"/>
  <c r="N100" i="6"/>
  <c r="O100" i="6"/>
  <c r="K100" i="6"/>
  <c r="L99" i="6"/>
  <c r="M99" i="6"/>
  <c r="N99" i="6"/>
  <c r="O99" i="6"/>
  <c r="K99" i="6"/>
  <c r="L98" i="6"/>
  <c r="M98" i="6"/>
  <c r="N98" i="6"/>
  <c r="O98" i="6"/>
  <c r="K98" i="6"/>
  <c r="L97" i="6"/>
  <c r="M97" i="6"/>
  <c r="N97" i="6"/>
  <c r="O97" i="6"/>
  <c r="K97" i="6"/>
  <c r="L96" i="6"/>
  <c r="M96" i="6"/>
  <c r="N96" i="6"/>
  <c r="O96" i="6"/>
  <c r="K96" i="6"/>
  <c r="L95" i="6"/>
  <c r="M95" i="6"/>
  <c r="N95" i="6"/>
  <c r="O95" i="6"/>
  <c r="K95" i="6"/>
  <c r="L94" i="6"/>
  <c r="M94" i="6"/>
  <c r="N94" i="6"/>
  <c r="O94" i="6"/>
  <c r="K94" i="6"/>
  <c r="O3" i="6"/>
  <c r="K4" i="6"/>
  <c r="L4" i="6"/>
  <c r="M4" i="6"/>
  <c r="N4" i="6"/>
  <c r="O4" i="6"/>
  <c r="K5" i="6"/>
  <c r="L5" i="6"/>
  <c r="M5" i="6"/>
  <c r="N5" i="6"/>
  <c r="O5" i="6"/>
  <c r="K6" i="6"/>
  <c r="L6" i="6"/>
  <c r="M6" i="6"/>
  <c r="N6" i="6"/>
  <c r="O6" i="6"/>
  <c r="K7" i="6"/>
  <c r="L7" i="6"/>
  <c r="M7" i="6"/>
  <c r="N7" i="6"/>
  <c r="O7" i="6"/>
  <c r="K8" i="6"/>
  <c r="L8" i="6"/>
  <c r="M8" i="6"/>
  <c r="N8" i="6"/>
  <c r="O8" i="6"/>
  <c r="K9" i="6"/>
  <c r="L9" i="6"/>
  <c r="M9" i="6"/>
  <c r="N9" i="6"/>
  <c r="O9" i="6"/>
  <c r="K10" i="6"/>
  <c r="L10" i="6"/>
  <c r="M10" i="6"/>
  <c r="N10" i="6"/>
  <c r="O10" i="6"/>
  <c r="K11" i="6"/>
  <c r="L11" i="6"/>
  <c r="M11" i="6"/>
  <c r="N11" i="6"/>
  <c r="O11" i="6"/>
  <c r="K12" i="6"/>
  <c r="L12" i="6"/>
  <c r="M12" i="6"/>
  <c r="N12" i="6"/>
  <c r="O12" i="6"/>
  <c r="K13" i="6"/>
  <c r="L13" i="6"/>
  <c r="M13" i="6"/>
  <c r="N13" i="6"/>
  <c r="O13" i="6"/>
  <c r="K14" i="6"/>
  <c r="L14" i="6"/>
  <c r="M14" i="6"/>
  <c r="N14" i="6"/>
  <c r="O14" i="6"/>
  <c r="K15" i="6"/>
  <c r="L15" i="6"/>
  <c r="M15" i="6"/>
  <c r="N15" i="6"/>
  <c r="O15" i="6"/>
  <c r="K16" i="6"/>
  <c r="L16" i="6"/>
  <c r="M16" i="6"/>
  <c r="N16" i="6"/>
  <c r="O16" i="6"/>
  <c r="K17" i="6"/>
  <c r="L17" i="6"/>
  <c r="M17" i="6"/>
  <c r="N17" i="6"/>
  <c r="O17" i="6"/>
  <c r="K18" i="6"/>
  <c r="L18" i="6"/>
  <c r="M18" i="6"/>
  <c r="N18" i="6"/>
  <c r="O18" i="6"/>
  <c r="K19" i="6"/>
  <c r="L19" i="6"/>
  <c r="M19" i="6"/>
  <c r="N19" i="6"/>
  <c r="O19" i="6"/>
  <c r="K20" i="6"/>
  <c r="L20" i="6"/>
  <c r="M20" i="6"/>
  <c r="N20" i="6"/>
  <c r="O20" i="6"/>
  <c r="K21" i="6"/>
  <c r="L21" i="6"/>
  <c r="M21" i="6"/>
  <c r="N21" i="6"/>
  <c r="O21" i="6"/>
  <c r="K22" i="6"/>
  <c r="L22" i="6"/>
  <c r="M22" i="6"/>
  <c r="N22" i="6"/>
  <c r="O22" i="6"/>
  <c r="K23" i="6"/>
  <c r="L23" i="6"/>
  <c r="M23" i="6"/>
  <c r="N23" i="6"/>
  <c r="O23" i="6"/>
  <c r="K24" i="6"/>
  <c r="L24" i="6"/>
  <c r="M24" i="6"/>
  <c r="N24" i="6"/>
  <c r="O24" i="6"/>
  <c r="K25" i="6"/>
  <c r="L25" i="6"/>
  <c r="M25" i="6"/>
  <c r="N25" i="6"/>
  <c r="O25" i="6"/>
  <c r="K26" i="6"/>
  <c r="L26" i="6"/>
  <c r="M26" i="6"/>
  <c r="N26" i="6"/>
  <c r="O26" i="6"/>
  <c r="K27" i="6"/>
  <c r="L27" i="6"/>
  <c r="M27" i="6"/>
  <c r="N27" i="6"/>
  <c r="O27" i="6"/>
  <c r="K28" i="6"/>
  <c r="L28" i="6"/>
  <c r="M28" i="6"/>
  <c r="N28" i="6"/>
  <c r="O28" i="6"/>
  <c r="K29" i="6"/>
  <c r="L29" i="6"/>
  <c r="M29" i="6"/>
  <c r="N29" i="6"/>
  <c r="O29" i="6"/>
  <c r="K30" i="6"/>
  <c r="L30" i="6"/>
  <c r="M30" i="6"/>
  <c r="N30" i="6"/>
  <c r="O30" i="6"/>
  <c r="K31" i="6"/>
  <c r="L31" i="6"/>
  <c r="M31" i="6"/>
  <c r="N31" i="6"/>
  <c r="O31" i="6"/>
  <c r="K32" i="6"/>
  <c r="L32" i="6"/>
  <c r="M32" i="6"/>
  <c r="N32" i="6"/>
  <c r="O32" i="6"/>
  <c r="K33" i="6"/>
  <c r="L33" i="6"/>
  <c r="M33" i="6"/>
  <c r="N33" i="6"/>
  <c r="O33" i="6"/>
  <c r="K34" i="6"/>
  <c r="L34" i="6"/>
  <c r="M34" i="6"/>
  <c r="N34" i="6"/>
  <c r="O34" i="6"/>
  <c r="K35" i="6"/>
  <c r="L35" i="6"/>
  <c r="M35" i="6"/>
  <c r="N35" i="6"/>
  <c r="O35" i="6"/>
  <c r="K36" i="6"/>
  <c r="L36" i="6"/>
  <c r="M36" i="6"/>
  <c r="N36" i="6"/>
  <c r="O36" i="6"/>
  <c r="K37" i="6"/>
  <c r="L37" i="6"/>
  <c r="M37" i="6"/>
  <c r="N37" i="6"/>
  <c r="O37" i="6"/>
  <c r="K38" i="6"/>
  <c r="L38" i="6"/>
  <c r="M38" i="6"/>
  <c r="N38" i="6"/>
  <c r="O38" i="6"/>
  <c r="K39" i="6"/>
  <c r="L39" i="6"/>
  <c r="M39" i="6"/>
  <c r="N39" i="6"/>
  <c r="O39" i="6"/>
  <c r="K40" i="6"/>
  <c r="L40" i="6"/>
  <c r="M40" i="6"/>
  <c r="N40" i="6"/>
  <c r="O40" i="6"/>
  <c r="K41" i="6"/>
  <c r="L41" i="6"/>
  <c r="M41" i="6"/>
  <c r="N41" i="6"/>
  <c r="O41" i="6"/>
  <c r="K42" i="6"/>
  <c r="L42" i="6"/>
  <c r="M42" i="6"/>
  <c r="N42" i="6"/>
  <c r="O42" i="6"/>
  <c r="K43" i="6"/>
  <c r="L43" i="6"/>
  <c r="M43" i="6"/>
  <c r="N43" i="6"/>
  <c r="O43" i="6"/>
  <c r="K44" i="6"/>
  <c r="L44" i="6"/>
  <c r="M44" i="6"/>
  <c r="N44" i="6"/>
  <c r="O44" i="6"/>
  <c r="K45" i="6"/>
  <c r="L45" i="6"/>
  <c r="M45" i="6"/>
  <c r="N45" i="6"/>
  <c r="O45" i="6"/>
  <c r="K46" i="6"/>
  <c r="L46" i="6"/>
  <c r="M46" i="6"/>
  <c r="N46" i="6"/>
  <c r="O46" i="6"/>
  <c r="K47" i="6"/>
  <c r="L47" i="6"/>
  <c r="M47" i="6"/>
  <c r="N47" i="6"/>
  <c r="O47" i="6"/>
  <c r="K48" i="6"/>
  <c r="L48" i="6"/>
  <c r="M48" i="6"/>
  <c r="N48" i="6"/>
  <c r="O48" i="6"/>
  <c r="K49" i="6"/>
  <c r="L49" i="6"/>
  <c r="M49" i="6"/>
  <c r="N49" i="6"/>
  <c r="O49" i="6"/>
  <c r="K50" i="6"/>
  <c r="L50" i="6"/>
  <c r="M50" i="6"/>
  <c r="N50" i="6"/>
  <c r="O50" i="6"/>
  <c r="K51" i="6"/>
  <c r="L51" i="6"/>
  <c r="M51" i="6"/>
  <c r="N51" i="6"/>
  <c r="O51" i="6"/>
  <c r="K52" i="6"/>
  <c r="L52" i="6"/>
  <c r="M52" i="6"/>
  <c r="N52" i="6"/>
  <c r="O52" i="6"/>
  <c r="K53" i="6"/>
  <c r="L53" i="6"/>
  <c r="M53" i="6"/>
  <c r="N53" i="6"/>
  <c r="O53" i="6"/>
  <c r="K54" i="6"/>
  <c r="L54" i="6"/>
  <c r="M54" i="6"/>
  <c r="N54" i="6"/>
  <c r="O54" i="6"/>
  <c r="K55" i="6"/>
  <c r="L55" i="6"/>
  <c r="M55" i="6"/>
  <c r="N55" i="6"/>
  <c r="O55" i="6"/>
  <c r="K56" i="6"/>
  <c r="L56" i="6"/>
  <c r="M56" i="6"/>
  <c r="N56" i="6"/>
  <c r="O56" i="6"/>
  <c r="K57" i="6"/>
  <c r="L57" i="6"/>
  <c r="M57" i="6"/>
  <c r="N57" i="6"/>
  <c r="O57" i="6"/>
  <c r="K58" i="6"/>
  <c r="L58" i="6"/>
  <c r="M58" i="6"/>
  <c r="N58" i="6"/>
  <c r="O58" i="6"/>
  <c r="K59" i="6"/>
  <c r="L59" i="6"/>
  <c r="M59" i="6"/>
  <c r="N59" i="6"/>
  <c r="O59" i="6"/>
  <c r="K60" i="6"/>
  <c r="L60" i="6"/>
  <c r="M60" i="6"/>
  <c r="N60" i="6"/>
  <c r="O60" i="6"/>
  <c r="K61" i="6"/>
  <c r="L61" i="6"/>
  <c r="M61" i="6"/>
  <c r="N61" i="6"/>
  <c r="O61" i="6"/>
  <c r="K62" i="6"/>
  <c r="L62" i="6"/>
  <c r="M62" i="6"/>
  <c r="N62" i="6"/>
  <c r="O62" i="6"/>
  <c r="K63" i="6"/>
  <c r="L63" i="6"/>
  <c r="M63" i="6"/>
  <c r="N63" i="6"/>
  <c r="O63" i="6"/>
  <c r="K64" i="6"/>
  <c r="L64" i="6"/>
  <c r="M64" i="6"/>
  <c r="N64" i="6"/>
  <c r="O64" i="6"/>
  <c r="K65" i="6"/>
  <c r="L65" i="6"/>
  <c r="M65" i="6"/>
  <c r="N65" i="6"/>
  <c r="O65" i="6"/>
  <c r="K66" i="6"/>
  <c r="L66" i="6"/>
  <c r="M66" i="6"/>
  <c r="N66" i="6"/>
  <c r="O66" i="6"/>
  <c r="K67" i="6"/>
  <c r="L67" i="6"/>
  <c r="M67" i="6"/>
  <c r="N67" i="6"/>
  <c r="O67" i="6"/>
  <c r="K68" i="6"/>
  <c r="L68" i="6"/>
  <c r="M68" i="6"/>
  <c r="N68" i="6"/>
  <c r="O68" i="6"/>
  <c r="K69" i="6"/>
  <c r="L69" i="6"/>
  <c r="M69" i="6"/>
  <c r="N69" i="6"/>
  <c r="O69" i="6"/>
  <c r="K70" i="6"/>
  <c r="L70" i="6"/>
  <c r="M70" i="6"/>
  <c r="N70" i="6"/>
  <c r="O70" i="6"/>
  <c r="K71" i="6"/>
  <c r="L71" i="6"/>
  <c r="M71" i="6"/>
  <c r="N71" i="6"/>
  <c r="O71" i="6"/>
  <c r="K72" i="6"/>
  <c r="L72" i="6"/>
  <c r="M72" i="6"/>
  <c r="N72" i="6"/>
  <c r="O72" i="6"/>
  <c r="K73" i="6"/>
  <c r="L73" i="6"/>
  <c r="M73" i="6"/>
  <c r="N73" i="6"/>
  <c r="O73" i="6"/>
  <c r="K74" i="6"/>
  <c r="L74" i="6"/>
  <c r="M74" i="6"/>
  <c r="N74" i="6"/>
  <c r="O74" i="6"/>
  <c r="K75" i="6"/>
  <c r="L75" i="6"/>
  <c r="M75" i="6"/>
  <c r="N75" i="6"/>
  <c r="O75" i="6"/>
  <c r="K76" i="6"/>
  <c r="L76" i="6"/>
  <c r="M76" i="6"/>
  <c r="N76" i="6"/>
  <c r="O76" i="6"/>
  <c r="K77" i="6"/>
  <c r="L77" i="6"/>
  <c r="M77" i="6"/>
  <c r="N77" i="6"/>
  <c r="O77" i="6"/>
  <c r="K78" i="6"/>
  <c r="L78" i="6"/>
  <c r="M78" i="6"/>
  <c r="N78" i="6"/>
  <c r="O78" i="6"/>
  <c r="K79" i="6"/>
  <c r="L79" i="6"/>
  <c r="M79" i="6"/>
  <c r="N79" i="6"/>
  <c r="O79" i="6"/>
  <c r="K80" i="6"/>
  <c r="L80" i="6"/>
  <c r="M80" i="6"/>
  <c r="N80" i="6"/>
  <c r="O80" i="6"/>
  <c r="K81" i="6"/>
  <c r="L81" i="6"/>
  <c r="M81" i="6"/>
  <c r="N81" i="6"/>
  <c r="O81" i="6"/>
  <c r="K82" i="6"/>
  <c r="L82" i="6"/>
  <c r="M82" i="6"/>
  <c r="N82" i="6"/>
  <c r="O82" i="6"/>
  <c r="K83" i="6"/>
  <c r="L83" i="6"/>
  <c r="M83" i="6"/>
  <c r="N83" i="6"/>
  <c r="O83" i="6"/>
  <c r="K84" i="6"/>
  <c r="L84" i="6"/>
  <c r="M84" i="6"/>
  <c r="N84" i="6"/>
  <c r="O84" i="6"/>
  <c r="K85" i="6"/>
  <c r="L85" i="6"/>
  <c r="M85" i="6"/>
  <c r="N85" i="6"/>
  <c r="O85" i="6"/>
  <c r="K86" i="6"/>
  <c r="L86" i="6"/>
  <c r="M86" i="6"/>
  <c r="N86" i="6"/>
  <c r="O86" i="6"/>
  <c r="K87" i="6"/>
  <c r="L87" i="6"/>
  <c r="M87" i="6"/>
  <c r="N87" i="6"/>
  <c r="O87" i="6"/>
  <c r="K88" i="6"/>
  <c r="L88" i="6"/>
  <c r="M88" i="6"/>
  <c r="N88" i="6"/>
  <c r="O88" i="6"/>
  <c r="K89" i="6"/>
  <c r="L89" i="6"/>
  <c r="M89" i="6"/>
  <c r="N89" i="6"/>
  <c r="O89" i="6"/>
  <c r="K90" i="6"/>
  <c r="L90" i="6"/>
  <c r="M90" i="6"/>
  <c r="N90" i="6"/>
  <c r="O90" i="6"/>
  <c r="K91" i="6"/>
  <c r="L91" i="6"/>
  <c r="M91" i="6"/>
  <c r="N91" i="6"/>
  <c r="O91" i="6"/>
  <c r="K92" i="6"/>
  <c r="L92" i="6"/>
  <c r="M92" i="6"/>
  <c r="N92" i="6"/>
  <c r="O92" i="6"/>
  <c r="K93" i="6"/>
  <c r="L93" i="6"/>
  <c r="M93" i="6"/>
  <c r="N93" i="6"/>
  <c r="O93" i="6"/>
</calcChain>
</file>

<file path=xl/sharedStrings.xml><?xml version="1.0" encoding="utf-8"?>
<sst xmlns="http://schemas.openxmlformats.org/spreadsheetml/2006/main" count="1510" uniqueCount="126">
  <si>
    <t>N</t>
  </si>
  <si>
    <t>DUR</t>
  </si>
  <si>
    <t>AV</t>
  </si>
  <si>
    <t>% -ï»Õ³µ³ßËí³Í í»ñçÇÝ 3 Ñ³ï 1 ï. äÎä -Ý»ñÇ ÙÇç.</t>
  </si>
  <si>
    <t>Market</t>
  </si>
  <si>
    <t>ir</t>
  </si>
  <si>
    <t>29A276</t>
  </si>
  <si>
    <t>Թողարկման ամսաթիվ</t>
  </si>
  <si>
    <t>ԱՄՏԾ</t>
  </si>
  <si>
    <t>Մարման ամսաթիվ</t>
  </si>
  <si>
    <t>Թողարկման արժույթ</t>
  </si>
  <si>
    <t>AMD</t>
  </si>
  <si>
    <t>Գին, %</t>
  </si>
  <si>
    <t>Թողարկման ժամկետայնություն, տարի</t>
  </si>
  <si>
    <t>Տեղաբաշխման տեսակ</t>
  </si>
  <si>
    <t>AMGB</t>
  </si>
  <si>
    <t>ուղղակի վաճառք</t>
  </si>
  <si>
    <t>Մինչև մարումը մնացած ժամկետ, օր</t>
  </si>
  <si>
    <t xml:space="preserve">Թողարկման ծավալ, ՀՀ դրամ </t>
  </si>
  <si>
    <t>Մնացորդային ծավալ, ՀՀ դրամ</t>
  </si>
  <si>
    <t>Շրջանառության մեջ եղած ծավալ, ՀՀ դրամ</t>
  </si>
  <si>
    <t>AMGT</t>
  </si>
  <si>
    <t>Միջին կշռված եկամտաբերություն, %</t>
  </si>
  <si>
    <t>AMGN</t>
  </si>
  <si>
    <t>294250</t>
  </si>
  <si>
    <t>Արժեկտրոնի տարեկան եկամտաբերություն, %</t>
  </si>
  <si>
    <t>Ներկայացված առաջարկությունների ընդհանուր ծավալ, ՀՀ դրամ</t>
  </si>
  <si>
    <t>Տեղաբաշխված ծավալ, ՀՀ դրամ</t>
  </si>
  <si>
    <t>Տեղաբաշխումից մուտք, ՀՀ դրամ</t>
  </si>
  <si>
    <t>Տեղաբաշխված / հետգնված ծավալ, ՀՀ դրամ</t>
  </si>
  <si>
    <t>29A250</t>
  </si>
  <si>
    <t>29A292</t>
  </si>
  <si>
    <t>072287</t>
  </si>
  <si>
    <t>172327</t>
  </si>
  <si>
    <t>29A366</t>
  </si>
  <si>
    <t>29A374</t>
  </si>
  <si>
    <t>163472</t>
  </si>
  <si>
    <t>29A504</t>
  </si>
  <si>
    <t>AMGT52139210</t>
  </si>
  <si>
    <t>AMGT5201B210</t>
  </si>
  <si>
    <t>AMGN60294250</t>
  </si>
  <si>
    <t>AMGB1029A250</t>
  </si>
  <si>
    <t>AMGB1029A276</t>
  </si>
  <si>
    <t>AMGB1029A292</t>
  </si>
  <si>
    <t>AMGB20072287</t>
  </si>
  <si>
    <t>AMGB20172327</t>
  </si>
  <si>
    <t>AMGB2029A366</t>
  </si>
  <si>
    <t>AMGB2029A374</t>
  </si>
  <si>
    <t>AMGB30163472</t>
  </si>
  <si>
    <t>AMGB3129A504</t>
  </si>
  <si>
    <t>դրությամբ</t>
  </si>
  <si>
    <t>Թողարկման ժամկետայնություն, շաբաթ</t>
  </si>
  <si>
    <t>տեղաբաշխում</t>
  </si>
  <si>
    <t>հետգնում</t>
  </si>
  <si>
    <t>Գործառնության ամսաթիվ</t>
  </si>
  <si>
    <t>Գործառնության վերջնահաշվարկի ամսաթիվ</t>
  </si>
  <si>
    <t>Գործառնության տեսակ</t>
  </si>
  <si>
    <t>Նվազագույն եկամտաբերություն, %</t>
  </si>
  <si>
    <t>Սահմանային եկամտաբերություն, %</t>
  </si>
  <si>
    <t>Առավելագույն եկամտաբերություն, %</t>
  </si>
  <si>
    <t>Տեղաբաշխման / հետգնման ենթակա ծավալ, ՀՀ դրամ</t>
  </si>
  <si>
    <t>ՊԿՊ`</t>
  </si>
  <si>
    <t>ՄԺՊ`</t>
  </si>
  <si>
    <t>ԵԺՊ`</t>
  </si>
  <si>
    <t>Տեղաբաշխման ենթակա ծավալ, ՀՀ դրամ</t>
  </si>
  <si>
    <t>ՏԵՂԵԿԱՆՔ</t>
  </si>
  <si>
    <t>52</t>
  </si>
  <si>
    <t>294268</t>
  </si>
  <si>
    <t>29A316</t>
  </si>
  <si>
    <t>AMGN60294268</t>
  </si>
  <si>
    <t>AMGB1129A316</t>
  </si>
  <si>
    <t>Շրջանառության մեջ գտնվող կարճաժամկետ պարտատոմսեր</t>
  </si>
  <si>
    <t>Շրջանառության մեջ գտնվող միջնաժամկետ արժեկտրոնային պարտատոմսեր</t>
  </si>
  <si>
    <t>Շրջանառության մեջ գտնվող երկարաժամկետ արժեկտրոնային պարտատոմսեր</t>
  </si>
  <si>
    <t/>
  </si>
  <si>
    <t>Շրջանառության մեջ գտնվող պարտատոմսեր`</t>
  </si>
  <si>
    <t>Տեղաբաշխումից մուտք / հետգնման դիմաց վճարում, ՀՀ դրամ</t>
  </si>
  <si>
    <t>AMGT52161230</t>
  </si>
  <si>
    <t>AMGT52132231</t>
  </si>
  <si>
    <t>AMGN60294276</t>
  </si>
  <si>
    <t>AMGN36294251</t>
  </si>
  <si>
    <t>AMGT5213B231</t>
  </si>
  <si>
    <t>AMGT5204C238</t>
  </si>
  <si>
    <t>29A332</t>
  </si>
  <si>
    <t>AMGB1129A332</t>
  </si>
  <si>
    <t>AMGT52052249</t>
  </si>
  <si>
    <t>AMGT52043248</t>
  </si>
  <si>
    <t>AMGB3029A522</t>
  </si>
  <si>
    <t>29A522</t>
  </si>
  <si>
    <t>AMGN60294284</t>
  </si>
  <si>
    <t>AMGT52135242</t>
  </si>
  <si>
    <t>AMGN36294269</t>
  </si>
  <si>
    <t>AMGT52128247</t>
  </si>
  <si>
    <t>04B248</t>
  </si>
  <si>
    <t>AMGT5204B248</t>
  </si>
  <si>
    <t>02C240</t>
  </si>
  <si>
    <t>AMGT5202C240</t>
  </si>
  <si>
    <t>*Ներառված է ՀՀ կառավարության 2023 թվականի դեկտեմբերի 28-ի N 2326-Ն որոշման համաձայն առանձին ֆինանսական կազմակերպությունների դրամական
պահանջների (գույքային իրավունքների) զիջման դիմաց 206,357,605,000.00 դրամ անվանական արժեքով ուղղակի տեղաբաշխված AMGB1129A332 պարտատոմսը:</t>
  </si>
  <si>
    <t>AMGT52131258</t>
  </si>
  <si>
    <t>AMGT52032258</t>
  </si>
  <si>
    <t>033256</t>
  </si>
  <si>
    <t>032258</t>
  </si>
  <si>
    <t>AMGT52033256</t>
  </si>
  <si>
    <t>AMGT52313252</t>
  </si>
  <si>
    <t>աճուրդ</t>
  </si>
  <si>
    <t>լրացուցիչ աճուրդ</t>
  </si>
  <si>
    <t>ուղղակի տեղաբաշխում</t>
  </si>
  <si>
    <t>AMGT52055259</t>
  </si>
  <si>
    <t>055259</t>
  </si>
  <si>
    <t>AMGT52026250</t>
  </si>
  <si>
    <t>026250</t>
  </si>
  <si>
    <t>Ընդամենը AMGT</t>
  </si>
  <si>
    <t>Ընդամենը AMGN</t>
  </si>
  <si>
    <t>Ընդամենը AMGB</t>
  </si>
  <si>
    <r>
      <t>Ընդամենը AMG</t>
    </r>
    <r>
      <rPr>
        <sz val="12"/>
        <color theme="0"/>
        <rFont val="GHEA Grapalat"/>
        <family val="3"/>
      </rPr>
      <t>B</t>
    </r>
  </si>
  <si>
    <t>AMGN36294277</t>
  </si>
  <si>
    <t>AMGN60294292</t>
  </si>
  <si>
    <t>AMGT52306256</t>
  </si>
  <si>
    <t>AMGT52048254</t>
  </si>
  <si>
    <t>048254</t>
  </si>
  <si>
    <t>AMGT52019255</t>
  </si>
  <si>
    <t>019255</t>
  </si>
  <si>
    <t xml:space="preserve">Տեղեկանքը թարմացված է 14.10.2024թ. </t>
  </si>
  <si>
    <t>AMGT52014249</t>
  </si>
  <si>
    <t>AMGT52017242</t>
  </si>
  <si>
    <t xml:space="preserve">Պետական գանձապետական պարտատոմսերի (առանց խնայողական արժեկտրոնային պարտատոմսերի) գծով իրականացված տեղաբաշխման և հետգնման գործառնությունների վերաբերյալ 30.09.2024թ. դրությամբ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</si>
</sst>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0_);_(* \(#,##0.0000\);_(* &quot;-&quot;??_);_(@_)"/>
    <numFmt numFmtId="167" formatCode="0.0000"/>
    <numFmt numFmtId="168" formatCode="0.00000"/>
    <numFmt numFmtId="169" formatCode="0.000000"/>
    <numFmt numFmtId="170" formatCode="_ * #,##0_ ;_ * \-#,##0_ ;_ * &quot;-&quot;??_ ;_ @_ "/>
    <numFmt numFmtId="171" formatCode="[$-409]mmmm\ d\,\ yyyy;@"/>
    <numFmt numFmtId="172" formatCode="[$-409]d\-mmm\-yyyy;@"/>
    <numFmt numFmtId="173" formatCode="d/m/yyyy"/>
  </numFmts>
  <fonts count="46" x14ac:knownFonts="1">
    <font>
      <sz val="12"/>
      <name val="Times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Armenian"/>
      <family val="1"/>
    </font>
    <font>
      <sz val="8"/>
      <name val="Times Armenian"/>
      <family val="1"/>
    </font>
    <font>
      <sz val="12"/>
      <name val="Times Armenian"/>
      <family val="1"/>
    </font>
    <font>
      <b/>
      <sz val="11"/>
      <color indexed="16"/>
      <name val="Arial LatArm"/>
      <family val="2"/>
    </font>
    <font>
      <b/>
      <sz val="14"/>
      <color indexed="10"/>
      <name val="Times Armenian"/>
      <family val="1"/>
    </font>
    <font>
      <sz val="11"/>
      <name val="Arial Armeni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color theme="0"/>
      <name val="GHEA Grapalat"/>
      <family val="3"/>
    </font>
    <font>
      <sz val="11"/>
      <color rgb="FFC00000"/>
      <name val="GHEA Grapalat"/>
      <family val="3"/>
    </font>
    <font>
      <sz val="12"/>
      <color rgb="FFC00000"/>
      <name val="GHEA Grapalat"/>
      <family val="3"/>
    </font>
    <font>
      <b/>
      <sz val="16"/>
      <color theme="4" tint="-0.499984740745262"/>
      <name val="GHEA Grapalat"/>
      <family val="3"/>
    </font>
    <font>
      <sz val="12"/>
      <color rgb="FFC00000"/>
      <name val="Times Armenian"/>
      <family val="1"/>
    </font>
    <font>
      <b/>
      <sz val="14"/>
      <name val="GHEA Grapalat"/>
      <family val="3"/>
    </font>
    <font>
      <b/>
      <sz val="13"/>
      <name val="GHEA Grapalat"/>
      <family val="3"/>
    </font>
    <font>
      <u/>
      <sz val="12"/>
      <color theme="10"/>
      <name val="Times Armenian"/>
      <family val="1"/>
    </font>
    <font>
      <b/>
      <sz val="12"/>
      <color theme="0"/>
      <name val="GHEA Grapalat"/>
      <family val="3"/>
    </font>
    <font>
      <i/>
      <sz val="12"/>
      <name val="GHEA Grapalat"/>
      <family val="3"/>
    </font>
    <font>
      <b/>
      <u/>
      <sz val="12"/>
      <color theme="10"/>
      <name val="GHEA Grapalat"/>
      <family val="3"/>
    </font>
    <font>
      <b/>
      <u/>
      <sz val="12"/>
      <color theme="1"/>
      <name val="Times Armenian"/>
      <family val="1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</font>
    <font>
      <sz val="12"/>
      <color theme="0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363">
    <xf numFmtId="0" fontId="0" fillId="0" borderId="0" xfId="0"/>
    <xf numFmtId="15" fontId="5" fillId="0" borderId="0" xfId="0" applyNumberFormat="1" applyFont="1"/>
    <xf numFmtId="167" fontId="0" fillId="0" borderId="0" xfId="0" applyNumberFormat="1"/>
    <xf numFmtId="0" fontId="0" fillId="0" borderId="0" xfId="0" applyBorder="1"/>
    <xf numFmtId="165" fontId="6" fillId="0" borderId="0" xfId="2" applyNumberFormat="1" applyFont="1" applyFill="1" applyBorder="1"/>
    <xf numFmtId="10" fontId="7" fillId="0" borderId="1" xfId="2" applyNumberFormat="1" applyFont="1" applyBorder="1"/>
    <xf numFmtId="10" fontId="7" fillId="0" borderId="0" xfId="2" applyNumberFormat="1" applyFont="1" applyFill="1" applyBorder="1"/>
    <xf numFmtId="169" fontId="0" fillId="0" borderId="0" xfId="0" applyNumberFormat="1"/>
    <xf numFmtId="170" fontId="8" fillId="0" borderId="0" xfId="1" applyNumberFormat="1" applyFont="1" applyBorder="1"/>
    <xf numFmtId="170" fontId="0" fillId="0" borderId="0" xfId="0" applyNumberFormat="1" applyBorder="1"/>
    <xf numFmtId="15" fontId="0" fillId="0" borderId="0" xfId="0" applyNumberFormat="1"/>
    <xf numFmtId="168" fontId="0" fillId="0" borderId="0" xfId="0" applyNumberFormat="1"/>
    <xf numFmtId="10" fontId="7" fillId="0" borderId="0" xfId="2" applyNumberFormat="1" applyFont="1" applyBorder="1"/>
    <xf numFmtId="10" fontId="0" fillId="0" borderId="0" xfId="0" applyNumberFormat="1"/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2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3" fontId="27" fillId="0" borderId="0" xfId="1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3" fontId="27" fillId="0" borderId="2" xfId="1" applyFont="1" applyBorder="1" applyAlignment="1">
      <alignment vertical="center" wrapText="1"/>
    </xf>
    <xf numFmtId="166" fontId="27" fillId="0" borderId="2" xfId="1" applyNumberFormat="1" applyFont="1" applyBorder="1" applyAlignment="1">
      <alignment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vertical="center" wrapText="1"/>
    </xf>
    <xf numFmtId="172" fontId="27" fillId="0" borderId="13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3" fontId="27" fillId="0" borderId="2" xfId="1" applyNumberFormat="1" applyFont="1" applyBorder="1" applyAlignment="1">
      <alignment vertical="center" wrapText="1"/>
    </xf>
    <xf numFmtId="172" fontId="27" fillId="0" borderId="19" xfId="0" applyNumberFormat="1" applyFont="1" applyBorder="1" applyAlignment="1">
      <alignment horizontal="center" vertical="center" wrapText="1"/>
    </xf>
    <xf numFmtId="43" fontId="27" fillId="0" borderId="22" xfId="1" applyFont="1" applyBorder="1" applyAlignment="1">
      <alignment horizontal="center" vertical="center" wrapText="1"/>
    </xf>
    <xf numFmtId="172" fontId="28" fillId="0" borderId="27" xfId="0" applyNumberFormat="1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43" fontId="28" fillId="0" borderId="29" xfId="1" applyFont="1" applyBorder="1" applyAlignment="1">
      <alignment horizontal="center" vertical="center" wrapText="1"/>
    </xf>
    <xf numFmtId="43" fontId="28" fillId="0" borderId="27" xfId="0" applyNumberFormat="1" applyFont="1" applyBorder="1" applyAlignment="1">
      <alignment horizontal="center" vertical="center" wrapText="1"/>
    </xf>
    <xf numFmtId="43" fontId="28" fillId="0" borderId="28" xfId="0" applyNumberFormat="1" applyFont="1" applyBorder="1" applyAlignment="1">
      <alignment horizontal="center" vertical="center" wrapText="1"/>
    </xf>
    <xf numFmtId="166" fontId="28" fillId="0" borderId="27" xfId="0" applyNumberFormat="1" applyFont="1" applyBorder="1" applyAlignment="1">
      <alignment horizontal="center" vertical="center" wrapText="1"/>
    </xf>
    <xf numFmtId="172" fontId="28" fillId="0" borderId="16" xfId="0" applyNumberFormat="1" applyFont="1" applyBorder="1" applyAlignment="1">
      <alignment horizontal="center" vertical="center" wrapText="1"/>
    </xf>
    <xf numFmtId="0" fontId="27" fillId="0" borderId="30" xfId="0" applyFont="1" applyBorder="1" applyAlignment="1">
      <alignment vertical="center" wrapText="1"/>
    </xf>
    <xf numFmtId="172" fontId="27" fillId="0" borderId="32" xfId="0" applyNumberFormat="1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43" fontId="28" fillId="0" borderId="21" xfId="1" applyFont="1" applyBorder="1" applyAlignment="1">
      <alignment horizontal="center" vertical="center" wrapText="1"/>
    </xf>
    <xf numFmtId="43" fontId="28" fillId="0" borderId="16" xfId="0" applyNumberFormat="1" applyFont="1" applyBorder="1" applyAlignment="1">
      <alignment horizontal="center" vertical="center" wrapText="1"/>
    </xf>
    <xf numFmtId="43" fontId="28" fillId="0" borderId="17" xfId="0" applyNumberFormat="1" applyFont="1" applyBorder="1" applyAlignment="1">
      <alignment horizontal="center" vertical="center" wrapText="1"/>
    </xf>
    <xf numFmtId="166" fontId="28" fillId="0" borderId="16" xfId="0" applyNumberFormat="1" applyFont="1" applyBorder="1" applyAlignment="1">
      <alignment horizontal="center" vertical="center" wrapText="1"/>
    </xf>
    <xf numFmtId="164" fontId="28" fillId="0" borderId="16" xfId="1" applyNumberFormat="1" applyFont="1" applyBorder="1" applyAlignment="1">
      <alignment horizontal="center" vertical="center" wrapText="1"/>
    </xf>
    <xf numFmtId="43" fontId="27" fillId="0" borderId="18" xfId="1" applyFont="1" applyBorder="1" applyAlignment="1">
      <alignment vertical="center" wrapText="1"/>
    </xf>
    <xf numFmtId="43" fontId="27" fillId="0" borderId="18" xfId="1" applyNumberFormat="1" applyFont="1" applyBorder="1" applyAlignment="1">
      <alignment vertical="center" wrapText="1"/>
    </xf>
    <xf numFmtId="166" fontId="27" fillId="0" borderId="18" xfId="1" applyNumberFormat="1" applyFont="1" applyBorder="1" applyAlignment="1">
      <alignment vertical="center" wrapText="1"/>
    </xf>
    <xf numFmtId="172" fontId="27" fillId="0" borderId="33" xfId="0" applyNumberFormat="1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43" fontId="27" fillId="0" borderId="34" xfId="1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43" fontId="27" fillId="0" borderId="37" xfId="1" applyFont="1" applyBorder="1" applyAlignment="1">
      <alignment vertical="center" wrapText="1"/>
    </xf>
    <xf numFmtId="43" fontId="27" fillId="0" borderId="37" xfId="1" applyNumberFormat="1" applyFont="1" applyBorder="1" applyAlignment="1">
      <alignment vertical="center" wrapText="1"/>
    </xf>
    <xf numFmtId="166" fontId="27" fillId="0" borderId="37" xfId="1" applyNumberFormat="1" applyFont="1" applyBorder="1" applyAlignment="1">
      <alignment vertical="center" wrapText="1"/>
    </xf>
    <xf numFmtId="172" fontId="27" fillId="0" borderId="30" xfId="0" applyNumberFormat="1" applyFont="1" applyBorder="1" applyAlignment="1">
      <alignment horizontal="center" vertical="center" wrapText="1"/>
    </xf>
    <xf numFmtId="43" fontId="27" fillId="0" borderId="38" xfId="1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0" fontId="30" fillId="0" borderId="0" xfId="0" applyFont="1" applyFill="1" applyAlignment="1">
      <alignment horizontal="center" vertical="center" wrapText="1"/>
    </xf>
    <xf numFmtId="14" fontId="30" fillId="0" borderId="0" xfId="1" applyNumberFormat="1" applyFont="1" applyFill="1" applyAlignment="1">
      <alignment horizontal="center" vertical="center" wrapText="1"/>
    </xf>
    <xf numFmtId="43" fontId="30" fillId="0" borderId="0" xfId="1" applyFont="1" applyFill="1" applyAlignment="1">
      <alignment horizontal="center" vertical="center" wrapText="1"/>
    </xf>
    <xf numFmtId="43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 wrapText="1"/>
    </xf>
    <xf numFmtId="172" fontId="31" fillId="0" borderId="0" xfId="0" applyNumberFormat="1" applyFont="1" applyAlignment="1">
      <alignment horizontal="center" vertical="center" wrapText="1"/>
    </xf>
    <xf numFmtId="43" fontId="31" fillId="0" borderId="0" xfId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43" fontId="27" fillId="0" borderId="2" xfId="1" applyFont="1" applyBorder="1" applyAlignment="1">
      <alignment horizontal="center" vertical="center" wrapText="1"/>
    </xf>
    <xf numFmtId="43" fontId="27" fillId="0" borderId="37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2" fontId="27" fillId="0" borderId="2" xfId="0" applyNumberFormat="1" applyFont="1" applyBorder="1" applyAlignment="1">
      <alignment horizontal="center" vertical="center" wrapText="1"/>
    </xf>
    <xf numFmtId="172" fontId="27" fillId="0" borderId="37" xfId="0" applyNumberFormat="1" applyFont="1" applyBorder="1" applyAlignment="1">
      <alignment horizontal="center" vertical="center" wrapText="1"/>
    </xf>
    <xf numFmtId="166" fontId="28" fillId="0" borderId="27" xfId="1" applyNumberFormat="1" applyFont="1" applyBorder="1" applyAlignment="1">
      <alignment horizontal="center" vertical="center" wrapText="1"/>
    </xf>
    <xf numFmtId="43" fontId="27" fillId="0" borderId="2" xfId="1" applyFont="1" applyFill="1" applyBorder="1" applyAlignment="1">
      <alignment vertical="center" wrapText="1"/>
    </xf>
    <xf numFmtId="43" fontId="27" fillId="0" borderId="37" xfId="1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172" fontId="31" fillId="0" borderId="19" xfId="0" applyNumberFormat="1" applyFont="1" applyBorder="1" applyAlignment="1">
      <alignment horizontal="center" vertical="center" wrapText="1"/>
    </xf>
    <xf numFmtId="172" fontId="31" fillId="0" borderId="13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3" fontId="31" fillId="0" borderId="22" xfId="1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1" fillId="0" borderId="14" xfId="0" applyFont="1" applyBorder="1" applyAlignment="1">
      <alignment horizontal="center" vertical="center" wrapText="1"/>
    </xf>
    <xf numFmtId="172" fontId="3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43" fontId="31" fillId="0" borderId="2" xfId="1" applyFont="1" applyBorder="1" applyAlignment="1">
      <alignment horizontal="center" vertical="center" wrapText="1"/>
    </xf>
    <xf numFmtId="43" fontId="31" fillId="0" borderId="2" xfId="1" applyFont="1" applyBorder="1" applyAlignment="1">
      <alignment vertical="center" wrapText="1"/>
    </xf>
    <xf numFmtId="166" fontId="31" fillId="0" borderId="2" xfId="1" applyNumberFormat="1" applyFont="1" applyBorder="1" applyAlignment="1">
      <alignment vertical="center" wrapText="1"/>
    </xf>
    <xf numFmtId="43" fontId="31" fillId="0" borderId="2" xfId="1" applyNumberFormat="1" applyFont="1" applyBorder="1" applyAlignment="1">
      <alignment vertical="center" wrapText="1"/>
    </xf>
    <xf numFmtId="0" fontId="33" fillId="0" borderId="0" xfId="0" applyFont="1"/>
    <xf numFmtId="0" fontId="31" fillId="0" borderId="30" xfId="0" applyFont="1" applyBorder="1" applyAlignment="1">
      <alignment horizontal="center" vertical="center" wrapText="1"/>
    </xf>
    <xf numFmtId="172" fontId="31" fillId="0" borderId="32" xfId="0" applyNumberFormat="1" applyFont="1" applyBorder="1" applyAlignment="1">
      <alignment horizontal="center" vertical="center" wrapText="1"/>
    </xf>
    <xf numFmtId="172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43" fontId="31" fillId="0" borderId="34" xfId="1" applyFont="1" applyBorder="1" applyAlignment="1">
      <alignment horizontal="center" vertical="center" wrapText="1"/>
    </xf>
    <xf numFmtId="0" fontId="31" fillId="0" borderId="30" xfId="0" applyFont="1" applyBorder="1" applyAlignment="1">
      <alignment vertical="center" wrapText="1"/>
    </xf>
    <xf numFmtId="0" fontId="31" fillId="0" borderId="35" xfId="0" applyFont="1" applyBorder="1" applyAlignment="1">
      <alignment horizontal="center" vertical="center" wrapText="1"/>
    </xf>
    <xf numFmtId="172" fontId="31" fillId="0" borderId="37" xfId="0" applyNumberFormat="1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43" fontId="31" fillId="0" borderId="37" xfId="1" applyFont="1" applyBorder="1" applyAlignment="1">
      <alignment horizontal="center" vertical="center" wrapText="1"/>
    </xf>
    <xf numFmtId="43" fontId="31" fillId="0" borderId="37" xfId="1" applyFont="1" applyBorder="1" applyAlignment="1">
      <alignment vertical="center" wrapText="1"/>
    </xf>
    <xf numFmtId="43" fontId="31" fillId="0" borderId="37" xfId="1" applyNumberFormat="1" applyFont="1" applyBorder="1" applyAlignment="1">
      <alignment vertical="center" wrapText="1"/>
    </xf>
    <xf numFmtId="166" fontId="31" fillId="0" borderId="37" xfId="1" applyNumberFormat="1" applyFont="1" applyBorder="1" applyAlignment="1">
      <alignment vertical="center" wrapText="1"/>
    </xf>
    <xf numFmtId="43" fontId="31" fillId="0" borderId="2" xfId="1" applyFont="1" applyFill="1" applyBorder="1" applyAlignment="1">
      <alignment vertical="center" wrapText="1"/>
    </xf>
    <xf numFmtId="43" fontId="31" fillId="0" borderId="2" xfId="1" applyNumberFormat="1" applyFont="1" applyFill="1" applyBorder="1" applyAlignment="1">
      <alignment vertical="center" wrapText="1"/>
    </xf>
    <xf numFmtId="43" fontId="27" fillId="0" borderId="2" xfId="1" applyNumberFormat="1" applyFont="1" applyFill="1" applyBorder="1" applyAlignment="1">
      <alignment vertical="center" wrapText="1"/>
    </xf>
    <xf numFmtId="43" fontId="31" fillId="0" borderId="37" xfId="1" applyFont="1" applyFill="1" applyBorder="1" applyAlignment="1">
      <alignment vertical="center" wrapText="1"/>
    </xf>
    <xf numFmtId="43" fontId="31" fillId="0" borderId="37" xfId="1" applyNumberFormat="1" applyFont="1" applyFill="1" applyBorder="1" applyAlignment="1">
      <alignment vertical="center" wrapText="1"/>
    </xf>
    <xf numFmtId="43" fontId="27" fillId="0" borderId="2" xfId="1" applyFont="1" applyFill="1" applyBorder="1" applyAlignment="1">
      <alignment horizontal="center" vertical="center" wrapText="1"/>
    </xf>
    <xf numFmtId="43" fontId="27" fillId="0" borderId="13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 wrapText="1"/>
    </xf>
    <xf numFmtId="164" fontId="28" fillId="33" borderId="0" xfId="1" applyNumberFormat="1" applyFont="1" applyFill="1" applyBorder="1" applyAlignment="1">
      <alignment horizontal="center" vertical="center" wrapText="1"/>
    </xf>
    <xf numFmtId="0" fontId="27" fillId="33" borderId="35" xfId="0" applyFont="1" applyFill="1" applyBorder="1" applyAlignment="1">
      <alignment horizontal="center" vertical="center" wrapText="1"/>
    </xf>
    <xf numFmtId="164" fontId="28" fillId="0" borderId="40" xfId="0" applyNumberFormat="1" applyFont="1" applyBorder="1" applyAlignment="1">
      <alignment horizontal="center" vertical="center" wrapText="1"/>
    </xf>
    <xf numFmtId="0" fontId="27" fillId="0" borderId="50" xfId="0" applyFont="1" applyBorder="1" applyAlignment="1">
      <alignment vertical="center" wrapText="1"/>
    </xf>
    <xf numFmtId="0" fontId="31" fillId="0" borderId="50" xfId="0" applyFont="1" applyBorder="1" applyAlignment="1">
      <alignment vertical="center" wrapText="1"/>
    </xf>
    <xf numFmtId="0" fontId="31" fillId="0" borderId="51" xfId="0" applyFont="1" applyBorder="1" applyAlignment="1">
      <alignment vertical="center" wrapText="1"/>
    </xf>
    <xf numFmtId="0" fontId="27" fillId="0" borderId="51" xfId="0" applyFont="1" applyBorder="1" applyAlignment="1">
      <alignment vertical="center" wrapText="1"/>
    </xf>
    <xf numFmtId="172" fontId="27" fillId="0" borderId="25" xfId="0" applyNumberFormat="1" applyFont="1" applyBorder="1" applyAlignment="1">
      <alignment horizontal="center" vertical="center" wrapText="1"/>
    </xf>
    <xf numFmtId="172" fontId="31" fillId="0" borderId="25" xfId="0" applyNumberFormat="1" applyFont="1" applyBorder="1" applyAlignment="1">
      <alignment horizontal="center" vertical="center" wrapText="1"/>
    </xf>
    <xf numFmtId="172" fontId="31" fillId="0" borderId="36" xfId="0" applyNumberFormat="1" applyFont="1" applyBorder="1" applyAlignment="1">
      <alignment horizontal="center" vertical="center" wrapText="1"/>
    </xf>
    <xf numFmtId="172" fontId="27" fillId="0" borderId="36" xfId="0" applyNumberFormat="1" applyFont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center" vertical="center" wrapText="1"/>
    </xf>
    <xf numFmtId="172" fontId="27" fillId="0" borderId="49" xfId="0" applyNumberFormat="1" applyFont="1" applyBorder="1" applyAlignment="1">
      <alignment horizontal="center" vertical="center" wrapText="1"/>
    </xf>
    <xf numFmtId="172" fontId="27" fillId="0" borderId="18" xfId="0" applyNumberFormat="1" applyFont="1" applyBorder="1" applyAlignment="1">
      <alignment horizontal="center" vertical="center" wrapText="1"/>
    </xf>
    <xf numFmtId="43" fontId="28" fillId="0" borderId="0" xfId="1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43" fontId="28" fillId="0" borderId="23" xfId="0" applyNumberFormat="1" applyFont="1" applyBorder="1" applyAlignment="1">
      <alignment horizontal="center" vertical="center" wrapText="1"/>
    </xf>
    <xf numFmtId="43" fontId="28" fillId="0" borderId="26" xfId="0" applyNumberFormat="1" applyFont="1" applyBorder="1" applyAlignment="1">
      <alignment horizontal="center" vertical="center" wrapText="1"/>
    </xf>
    <xf numFmtId="166" fontId="28" fillId="0" borderId="23" xfId="0" applyNumberFormat="1" applyFont="1" applyBorder="1" applyAlignment="1">
      <alignment horizontal="center" vertical="center" wrapText="1"/>
    </xf>
    <xf numFmtId="172" fontId="27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3" fontId="27" fillId="0" borderId="23" xfId="1" applyFont="1" applyBorder="1" applyAlignment="1">
      <alignment vertical="center" wrapText="1"/>
    </xf>
    <xf numFmtId="43" fontId="27" fillId="0" borderId="23" xfId="1" applyNumberFormat="1" applyFont="1" applyBorder="1" applyAlignment="1">
      <alignment vertical="center" wrapText="1"/>
    </xf>
    <xf numFmtId="166" fontId="27" fillId="0" borderId="23" xfId="1" applyNumberFormat="1" applyFont="1" applyBorder="1" applyAlignment="1">
      <alignment vertical="center" wrapText="1"/>
    </xf>
    <xf numFmtId="172" fontId="28" fillId="0" borderId="26" xfId="0" applyNumberFormat="1" applyFont="1" applyBorder="1" applyAlignment="1">
      <alignment horizontal="center" vertical="center" wrapText="1"/>
    </xf>
    <xf numFmtId="172" fontId="27" fillId="0" borderId="26" xfId="0" applyNumberFormat="1" applyFont="1" applyBorder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43" fontId="27" fillId="0" borderId="0" xfId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172" fontId="27" fillId="0" borderId="52" xfId="0" applyNumberFormat="1" applyFont="1" applyBorder="1" applyAlignment="1">
      <alignment horizontal="center" vertical="center" wrapText="1"/>
    </xf>
    <xf numFmtId="172" fontId="27" fillId="0" borderId="24" xfId="0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43" fontId="27" fillId="0" borderId="24" xfId="1" applyFont="1" applyBorder="1" applyAlignment="1">
      <alignment vertical="center" wrapText="1"/>
    </xf>
    <xf numFmtId="43" fontId="27" fillId="0" borderId="33" xfId="1" applyFont="1" applyBorder="1" applyAlignment="1">
      <alignment vertical="center" wrapText="1"/>
    </xf>
    <xf numFmtId="43" fontId="27" fillId="0" borderId="33" xfId="1" applyNumberFormat="1" applyFont="1" applyBorder="1" applyAlignment="1">
      <alignment vertical="center" wrapText="1"/>
    </xf>
    <xf numFmtId="166" fontId="27" fillId="0" borderId="33" xfId="1" applyNumberFormat="1" applyFont="1" applyBorder="1" applyAlignment="1">
      <alignment vertical="center" wrapText="1"/>
    </xf>
    <xf numFmtId="172" fontId="29" fillId="33" borderId="54" xfId="0" applyNumberFormat="1" applyFont="1" applyFill="1" applyBorder="1" applyAlignment="1">
      <alignment horizontal="center" vertical="center" wrapText="1"/>
    </xf>
    <xf numFmtId="164" fontId="29" fillId="33" borderId="54" xfId="1" applyNumberFormat="1" applyFont="1" applyFill="1" applyBorder="1" applyAlignment="1">
      <alignment horizontal="center" vertical="center" wrapText="1"/>
    </xf>
    <xf numFmtId="171" fontId="29" fillId="33" borderId="54" xfId="0" applyNumberFormat="1" applyFont="1" applyFill="1" applyBorder="1" applyAlignment="1">
      <alignment horizontal="center" vertical="center" wrapText="1"/>
    </xf>
    <xf numFmtId="43" fontId="29" fillId="33" borderId="54" xfId="1" applyFont="1" applyFill="1" applyBorder="1" applyAlignment="1">
      <alignment horizontal="center" vertical="center" wrapText="1"/>
    </xf>
    <xf numFmtId="0" fontId="29" fillId="33" borderId="54" xfId="0" applyFont="1" applyFill="1" applyBorder="1" applyAlignment="1">
      <alignment horizontal="center" vertical="center" wrapText="1"/>
    </xf>
    <xf numFmtId="0" fontId="29" fillId="33" borderId="59" xfId="0" applyFont="1" applyFill="1" applyBorder="1" applyAlignment="1">
      <alignment horizontal="center" vertical="center" wrapText="1"/>
    </xf>
    <xf numFmtId="0" fontId="29" fillId="33" borderId="56" xfId="0" applyFont="1" applyFill="1" applyBorder="1" applyAlignment="1">
      <alignment horizontal="center" vertical="center" wrapText="1"/>
    </xf>
    <xf numFmtId="172" fontId="37" fillId="33" borderId="57" xfId="0" applyNumberFormat="1" applyFont="1" applyFill="1" applyBorder="1" applyAlignment="1">
      <alignment horizontal="center" vertical="center" wrapText="1"/>
    </xf>
    <xf numFmtId="166" fontId="28" fillId="0" borderId="16" xfId="1" applyNumberFormat="1" applyFont="1" applyBorder="1" applyAlignment="1">
      <alignment horizontal="center" vertical="center" wrapText="1"/>
    </xf>
    <xf numFmtId="164" fontId="28" fillId="0" borderId="61" xfId="0" applyNumberFormat="1" applyFont="1" applyBorder="1" applyAlignment="1">
      <alignment horizontal="center" vertical="center" wrapText="1"/>
    </xf>
    <xf numFmtId="43" fontId="27" fillId="0" borderId="18" xfId="1" applyFont="1" applyBorder="1" applyAlignment="1">
      <alignment horizontal="center" vertical="center" wrapText="1"/>
    </xf>
    <xf numFmtId="0" fontId="29" fillId="33" borderId="55" xfId="0" applyFont="1" applyFill="1" applyBorder="1" applyAlignment="1">
      <alignment horizontal="center" vertical="center" wrapText="1"/>
    </xf>
    <xf numFmtId="0" fontId="29" fillId="33" borderId="58" xfId="0" applyFont="1" applyFill="1" applyBorder="1" applyAlignment="1">
      <alignment horizontal="center" vertical="center" wrapText="1"/>
    </xf>
    <xf numFmtId="172" fontId="29" fillId="33" borderId="57" xfId="0" applyNumberFormat="1" applyFont="1" applyFill="1" applyBorder="1" applyAlignment="1">
      <alignment horizontal="center" vertical="center" wrapText="1"/>
    </xf>
    <xf numFmtId="43" fontId="27" fillId="0" borderId="18" xfId="1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53" applyFont="1" applyAlignment="1">
      <alignment horizontal="center" vertical="center"/>
    </xf>
    <xf numFmtId="43" fontId="27" fillId="0" borderId="37" xfId="1" applyFont="1" applyFill="1" applyBorder="1" applyAlignment="1">
      <alignment vertical="center" wrapText="1"/>
    </xf>
    <xf numFmtId="0" fontId="36" fillId="0" borderId="0" xfId="53"/>
    <xf numFmtId="0" fontId="36" fillId="0" borderId="0" xfId="53" applyAlignment="1">
      <alignment vertical="center"/>
    </xf>
    <xf numFmtId="172" fontId="28" fillId="0" borderId="61" xfId="0" applyNumberFormat="1" applyFont="1" applyBorder="1" applyAlignment="1">
      <alignment horizontal="center" vertical="center" wrapText="1"/>
    </xf>
    <xf numFmtId="172" fontId="27" fillId="0" borderId="51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34" borderId="63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172" fontId="28" fillId="0" borderId="64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164" fontId="28" fillId="0" borderId="26" xfId="1" applyNumberFormat="1" applyFont="1" applyBorder="1" applyAlignment="1">
      <alignment horizontal="center" vertical="center" wrapText="1"/>
    </xf>
    <xf numFmtId="164" fontId="28" fillId="33" borderId="26" xfId="1" applyNumberFormat="1" applyFont="1" applyFill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172" fontId="27" fillId="0" borderId="68" xfId="0" applyNumberFormat="1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69" xfId="0" applyFont="1" applyBorder="1" applyAlignment="1">
      <alignment vertical="center" wrapText="1"/>
    </xf>
    <xf numFmtId="0" fontId="27" fillId="0" borderId="70" xfId="0" applyFont="1" applyBorder="1" applyAlignment="1">
      <alignment vertical="center" wrapText="1"/>
    </xf>
    <xf numFmtId="172" fontId="31" fillId="0" borderId="35" xfId="0" applyNumberFormat="1" applyFont="1" applyBorder="1" applyAlignment="1">
      <alignment horizontal="center" vertical="center" wrapText="1"/>
    </xf>
    <xf numFmtId="43" fontId="31" fillId="0" borderId="33" xfId="1" applyFont="1" applyBorder="1" applyAlignment="1">
      <alignment horizontal="center" vertical="center" wrapText="1"/>
    </xf>
    <xf numFmtId="43" fontId="31" fillId="0" borderId="33" xfId="1" applyFont="1" applyFill="1" applyBorder="1" applyAlignment="1">
      <alignment vertical="center" wrapText="1"/>
    </xf>
    <xf numFmtId="43" fontId="31" fillId="0" borderId="33" xfId="1" applyNumberFormat="1" applyFont="1" applyFill="1" applyBorder="1" applyAlignment="1">
      <alignment vertical="center" wrapText="1"/>
    </xf>
    <xf numFmtId="43" fontId="31" fillId="0" borderId="33" xfId="1" applyFont="1" applyBorder="1" applyAlignment="1">
      <alignment vertical="center" wrapText="1"/>
    </xf>
    <xf numFmtId="166" fontId="31" fillId="0" borderId="33" xfId="1" applyNumberFormat="1" applyFont="1" applyBorder="1" applyAlignment="1">
      <alignment vertical="center" wrapText="1"/>
    </xf>
    <xf numFmtId="167" fontId="27" fillId="0" borderId="37" xfId="2" applyNumberFormat="1" applyFont="1" applyBorder="1" applyAlignment="1">
      <alignment vertical="center" wrapText="1"/>
    </xf>
    <xf numFmtId="0" fontId="31" fillId="0" borderId="65" xfId="0" applyFont="1" applyBorder="1" applyAlignment="1">
      <alignment horizontal="center" vertical="center" wrapText="1"/>
    </xf>
    <xf numFmtId="172" fontId="31" fillId="0" borderId="68" xfId="0" applyNumberFormat="1" applyFont="1" applyBorder="1" applyAlignment="1">
      <alignment horizontal="center" vertical="center" wrapText="1"/>
    </xf>
    <xf numFmtId="0" fontId="40" fillId="0" borderId="47" xfId="53" applyFont="1" applyBorder="1" applyAlignment="1">
      <alignment horizontal="left" vertical="center" wrapText="1"/>
    </xf>
    <xf numFmtId="0" fontId="40" fillId="0" borderId="20" xfId="53" applyFont="1" applyBorder="1" applyAlignment="1">
      <alignment horizontal="left" vertical="center" wrapText="1"/>
    </xf>
    <xf numFmtId="0" fontId="40" fillId="0" borderId="17" xfId="53" applyFont="1" applyBorder="1" applyAlignment="1">
      <alignment horizontal="left" vertical="center" wrapText="1"/>
    </xf>
    <xf numFmtId="0" fontId="40" fillId="0" borderId="31" xfId="53" applyFont="1" applyBorder="1" applyAlignment="1">
      <alignment horizontal="left" vertical="center" wrapText="1"/>
    </xf>
    <xf numFmtId="0" fontId="40" fillId="0" borderId="48" xfId="53" applyFont="1" applyBorder="1" applyAlignment="1">
      <alignment horizontal="left" vertical="center" wrapText="1"/>
    </xf>
    <xf numFmtId="0" fontId="40" fillId="0" borderId="53" xfId="53" applyFont="1" applyBorder="1" applyAlignment="1">
      <alignment horizontal="left" vertical="center" wrapText="1"/>
    </xf>
    <xf numFmtId="0" fontId="40" fillId="0" borderId="0" xfId="53" applyFont="1" applyBorder="1" applyAlignment="1">
      <alignment horizontal="left" vertical="center" wrapText="1"/>
    </xf>
    <xf numFmtId="49" fontId="40" fillId="0" borderId="17" xfId="53" applyNumberFormat="1" applyFont="1" applyBorder="1" applyAlignment="1">
      <alignment horizontal="left" vertical="center" wrapText="1"/>
    </xf>
    <xf numFmtId="49" fontId="40" fillId="0" borderId="0" xfId="53" applyNumberFormat="1" applyFont="1" applyBorder="1" applyAlignment="1">
      <alignment horizontal="left" vertical="center" wrapText="1"/>
    </xf>
    <xf numFmtId="0" fontId="40" fillId="0" borderId="41" xfId="53" applyFont="1" applyBorder="1" applyAlignment="1">
      <alignment horizontal="right" vertical="center" wrapText="1"/>
    </xf>
    <xf numFmtId="0" fontId="40" fillId="0" borderId="44" xfId="53" applyFont="1" applyBorder="1" applyAlignment="1">
      <alignment horizontal="center" vertical="center" wrapText="1"/>
    </xf>
    <xf numFmtId="0" fontId="40" fillId="0" borderId="28" xfId="53" applyFont="1" applyBorder="1" applyAlignment="1">
      <alignment horizontal="left" vertical="center" wrapText="1"/>
    </xf>
    <xf numFmtId="0" fontId="40" fillId="0" borderId="43" xfId="53" applyFont="1" applyBorder="1" applyAlignment="1">
      <alignment horizontal="right" vertical="center" wrapText="1"/>
    </xf>
    <xf numFmtId="0" fontId="40" fillId="0" borderId="45" xfId="53" applyFont="1" applyBorder="1" applyAlignment="1">
      <alignment horizontal="center" vertical="center" wrapText="1"/>
    </xf>
    <xf numFmtId="0" fontId="40" fillId="0" borderId="42" xfId="53" applyFont="1" applyBorder="1" applyAlignment="1">
      <alignment horizontal="right" vertical="center" wrapText="1"/>
    </xf>
    <xf numFmtId="0" fontId="40" fillId="0" borderId="12" xfId="53" applyFont="1" applyBorder="1" applyAlignment="1">
      <alignment horizontal="center" vertical="center" wrapText="1"/>
    </xf>
    <xf numFmtId="0" fontId="40" fillId="0" borderId="15" xfId="53" applyFont="1" applyBorder="1" applyAlignment="1">
      <alignment horizontal="left" vertical="center" wrapText="1"/>
    </xf>
    <xf numFmtId="0" fontId="40" fillId="0" borderId="46" xfId="53" applyFont="1" applyBorder="1" applyAlignment="1">
      <alignment horizontal="right" vertical="center" wrapText="1"/>
    </xf>
    <xf numFmtId="0" fontId="40" fillId="0" borderId="66" xfId="53" applyFont="1" applyBorder="1" applyAlignment="1">
      <alignment horizontal="center" vertical="center" wrapText="1"/>
    </xf>
    <xf numFmtId="0" fontId="40" fillId="0" borderId="67" xfId="53" applyFont="1" applyBorder="1" applyAlignment="1">
      <alignment horizontal="left" vertical="center" wrapText="1"/>
    </xf>
    <xf numFmtId="0" fontId="40" fillId="0" borderId="47" xfId="53" applyFont="1" applyBorder="1" applyAlignment="1">
      <alignment horizontal="right" vertical="center" wrapText="1"/>
    </xf>
    <xf numFmtId="0" fontId="40" fillId="0" borderId="60" xfId="53" applyFont="1" applyBorder="1" applyAlignment="1">
      <alignment horizontal="center" vertical="center" wrapText="1"/>
    </xf>
    <xf numFmtId="43" fontId="27" fillId="0" borderId="2" xfId="1" applyNumberFormat="1" applyFont="1" applyBorder="1" applyAlignment="1">
      <alignment horizontal="left" vertical="center" wrapText="1"/>
    </xf>
    <xf numFmtId="43" fontId="27" fillId="0" borderId="37" xfId="1" applyNumberFormat="1" applyFont="1" applyBorder="1" applyAlignment="1">
      <alignment horizontal="left" vertical="center" wrapText="1"/>
    </xf>
    <xf numFmtId="43" fontId="27" fillId="0" borderId="18" xfId="1" applyFont="1" applyBorder="1" applyAlignment="1">
      <alignment horizontal="left" vertical="center" wrapText="1"/>
    </xf>
    <xf numFmtId="43" fontId="27" fillId="0" borderId="2" xfId="1" applyFont="1" applyBorder="1" applyAlignment="1">
      <alignment horizontal="left" vertical="center" wrapText="1"/>
    </xf>
    <xf numFmtId="43" fontId="31" fillId="0" borderId="2" xfId="1" applyFont="1" applyBorder="1" applyAlignment="1">
      <alignment horizontal="left" vertical="center" wrapText="1"/>
    </xf>
    <xf numFmtId="43" fontId="27" fillId="0" borderId="24" xfId="1" applyFont="1" applyBorder="1" applyAlignment="1">
      <alignment horizontal="left" vertical="center" wrapText="1"/>
    </xf>
    <xf numFmtId="43" fontId="27" fillId="0" borderId="37" xfId="1" applyFont="1" applyBorder="1" applyAlignment="1">
      <alignment horizontal="left" vertical="center" wrapText="1"/>
    </xf>
    <xf numFmtId="43" fontId="31" fillId="0" borderId="37" xfId="1" applyFont="1" applyBorder="1" applyAlignment="1">
      <alignment horizontal="left" vertical="center" wrapText="1"/>
    </xf>
    <xf numFmtId="43" fontId="27" fillId="0" borderId="18" xfId="1" applyNumberFormat="1" applyFont="1" applyBorder="1" applyAlignment="1">
      <alignment horizontal="left" vertical="center" wrapText="1"/>
    </xf>
    <xf numFmtId="167" fontId="27" fillId="0" borderId="2" xfId="2" applyNumberFormat="1" applyFont="1" applyBorder="1" applyAlignment="1">
      <alignment vertical="center" wrapText="1"/>
    </xf>
    <xf numFmtId="0" fontId="27" fillId="0" borderId="32" xfId="0" applyFont="1" applyBorder="1" applyAlignment="1">
      <alignment horizontal="center" vertical="center" wrapText="1"/>
    </xf>
    <xf numFmtId="164" fontId="28" fillId="33" borderId="23" xfId="1" applyNumberFormat="1" applyFont="1" applyFill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172" fontId="27" fillId="0" borderId="69" xfId="0" applyNumberFormat="1" applyFont="1" applyBorder="1" applyAlignment="1">
      <alignment horizontal="center" vertical="center" wrapText="1"/>
    </xf>
    <xf numFmtId="43" fontId="27" fillId="0" borderId="71" xfId="1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4" fontId="27" fillId="0" borderId="0" xfId="1" applyNumberFormat="1" applyFont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43" fontId="27" fillId="0" borderId="69" xfId="0" applyNumberFormat="1" applyFont="1" applyBorder="1" applyAlignment="1">
      <alignment horizontal="center" vertical="center" wrapText="1"/>
    </xf>
    <xf numFmtId="43" fontId="27" fillId="0" borderId="30" xfId="0" applyNumberFormat="1" applyFont="1" applyBorder="1" applyAlignment="1">
      <alignment horizontal="center" vertical="center" wrapText="1"/>
    </xf>
    <xf numFmtId="43" fontId="27" fillId="0" borderId="68" xfId="0" applyNumberFormat="1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172" fontId="27" fillId="0" borderId="65" xfId="0" applyNumberFormat="1" applyFont="1" applyBorder="1" applyAlignment="1">
      <alignment horizontal="center" vertical="center" wrapText="1"/>
    </xf>
    <xf numFmtId="43" fontId="27" fillId="0" borderId="65" xfId="0" applyNumberFormat="1" applyFont="1" applyBorder="1" applyAlignment="1">
      <alignment horizontal="center" vertical="center" wrapText="1"/>
    </xf>
    <xf numFmtId="167" fontId="27" fillId="0" borderId="33" xfId="2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172" fontId="31" fillId="0" borderId="49" xfId="0" applyNumberFormat="1" applyFont="1" applyBorder="1" applyAlignment="1">
      <alignment horizontal="center" vertical="center" wrapText="1"/>
    </xf>
    <xf numFmtId="43" fontId="31" fillId="0" borderId="18" xfId="1" applyFont="1" applyBorder="1" applyAlignment="1">
      <alignment horizontal="center" vertical="center" wrapText="1"/>
    </xf>
    <xf numFmtId="43" fontId="31" fillId="0" borderId="18" xfId="1" applyFont="1" applyBorder="1" applyAlignment="1">
      <alignment vertical="center" wrapText="1"/>
    </xf>
    <xf numFmtId="43" fontId="31" fillId="0" borderId="18" xfId="1" applyNumberFormat="1" applyFont="1" applyBorder="1" applyAlignment="1">
      <alignment vertical="center" wrapText="1"/>
    </xf>
    <xf numFmtId="166" fontId="31" fillId="0" borderId="18" xfId="1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shrinkToFit="1"/>
    </xf>
    <xf numFmtId="43" fontId="27" fillId="0" borderId="71" xfId="1" applyFont="1" applyBorder="1" applyAlignment="1">
      <alignment horizontal="center" vertical="center" shrinkToFit="1"/>
    </xf>
    <xf numFmtId="43" fontId="27" fillId="0" borderId="69" xfId="1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wrapText="1"/>
    </xf>
    <xf numFmtId="172" fontId="41" fillId="0" borderId="16" xfId="0" applyNumberFormat="1" applyFont="1" applyBorder="1" applyAlignment="1">
      <alignment horizontal="center" vertical="center" wrapText="1"/>
    </xf>
    <xf numFmtId="172" fontId="41" fillId="0" borderId="61" xfId="0" applyNumberFormat="1" applyFont="1" applyBorder="1" applyAlignment="1">
      <alignment horizontal="center" vertical="center" wrapText="1"/>
    </xf>
    <xf numFmtId="0" fontId="41" fillId="34" borderId="63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43" fontId="41" fillId="0" borderId="21" xfId="1" applyFont="1" applyBorder="1" applyAlignment="1">
      <alignment horizontal="center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17" xfId="0" applyNumberFormat="1" applyFont="1" applyBorder="1" applyAlignment="1">
      <alignment horizontal="center" vertical="center" wrapText="1"/>
    </xf>
    <xf numFmtId="166" fontId="41" fillId="0" borderId="16" xfId="0" applyNumberFormat="1" applyFont="1" applyBorder="1" applyAlignment="1">
      <alignment horizontal="center" vertical="center" wrapText="1"/>
    </xf>
    <xf numFmtId="164" fontId="41" fillId="0" borderId="16" xfId="1" applyNumberFormat="1" applyFont="1" applyBorder="1" applyAlignment="1">
      <alignment horizontal="center" vertical="center" wrapText="1"/>
    </xf>
    <xf numFmtId="164" fontId="41" fillId="33" borderId="23" xfId="1" applyNumberFormat="1" applyFont="1" applyFill="1" applyBorder="1" applyAlignment="1">
      <alignment horizontal="center" vertical="center" wrapText="1"/>
    </xf>
    <xf numFmtId="172" fontId="42" fillId="0" borderId="18" xfId="0" applyNumberFormat="1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43" fontId="42" fillId="0" borderId="18" xfId="1" applyFont="1" applyBorder="1" applyAlignment="1">
      <alignment vertical="center" wrapText="1"/>
    </xf>
    <xf numFmtId="43" fontId="42" fillId="0" borderId="18" xfId="1" applyNumberFormat="1" applyFont="1" applyBorder="1" applyAlignment="1">
      <alignment vertical="center" wrapText="1"/>
    </xf>
    <xf numFmtId="166" fontId="42" fillId="0" borderId="18" xfId="1" applyNumberFormat="1" applyFont="1" applyBorder="1" applyAlignment="1">
      <alignment vertical="center" wrapText="1"/>
    </xf>
    <xf numFmtId="14" fontId="42" fillId="0" borderId="0" xfId="1" applyNumberFormat="1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43" fontId="42" fillId="0" borderId="0" xfId="1" applyFont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172" fontId="41" fillId="0" borderId="26" xfId="0" applyNumberFormat="1" applyFont="1" applyBorder="1" applyAlignment="1">
      <alignment horizontal="center" vertical="center" wrapText="1"/>
    </xf>
    <xf numFmtId="172" fontId="41" fillId="0" borderId="64" xfId="0" applyNumberFormat="1" applyFont="1" applyBorder="1" applyAlignment="1">
      <alignment horizontal="center" vertical="center" wrapText="1"/>
    </xf>
    <xf numFmtId="0" fontId="41" fillId="34" borderId="23" xfId="0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43" fontId="41" fillId="0" borderId="0" xfId="1" applyFont="1" applyBorder="1" applyAlignment="1">
      <alignment horizontal="center" vertical="center" wrapText="1"/>
    </xf>
    <xf numFmtId="43" fontId="41" fillId="0" borderId="23" xfId="0" applyNumberFormat="1" applyFont="1" applyBorder="1" applyAlignment="1">
      <alignment horizontal="center" vertical="center" wrapText="1"/>
    </xf>
    <xf numFmtId="43" fontId="41" fillId="0" borderId="26" xfId="0" applyNumberFormat="1" applyFont="1" applyBorder="1" applyAlignment="1">
      <alignment horizontal="center" vertical="center" wrapText="1"/>
    </xf>
    <xf numFmtId="166" fontId="41" fillId="0" borderId="23" xfId="0" applyNumberFormat="1" applyFont="1" applyBorder="1" applyAlignment="1">
      <alignment horizontal="center" vertical="center" wrapText="1"/>
    </xf>
    <xf numFmtId="164" fontId="41" fillId="0" borderId="26" xfId="1" applyNumberFormat="1" applyFont="1" applyBorder="1" applyAlignment="1">
      <alignment horizontal="center" vertical="center" wrapText="1"/>
    </xf>
    <xf numFmtId="164" fontId="41" fillId="33" borderId="26" xfId="1" applyNumberFormat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43" fontId="42" fillId="0" borderId="2" xfId="1" applyFont="1" applyBorder="1" applyAlignment="1">
      <alignment vertical="center" wrapText="1"/>
    </xf>
    <xf numFmtId="43" fontId="42" fillId="0" borderId="2" xfId="1" applyNumberFormat="1" applyFont="1" applyBorder="1" applyAlignment="1">
      <alignment vertical="center" wrapText="1"/>
    </xf>
    <xf numFmtId="166" fontId="42" fillId="0" borderId="2" xfId="1" applyNumberFormat="1" applyFont="1" applyBorder="1" applyAlignment="1">
      <alignment vertical="center" wrapText="1"/>
    </xf>
    <xf numFmtId="0" fontId="42" fillId="0" borderId="30" xfId="0" applyFont="1" applyBorder="1" applyAlignment="1">
      <alignment horizontal="center" vertical="center" wrapText="1"/>
    </xf>
    <xf numFmtId="172" fontId="42" fillId="0" borderId="32" xfId="0" applyNumberFormat="1" applyFont="1" applyBorder="1" applyAlignment="1">
      <alignment horizontal="center" vertical="center" wrapText="1"/>
    </xf>
    <xf numFmtId="172" fontId="42" fillId="0" borderId="51" xfId="0" applyNumberFormat="1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43" fontId="42" fillId="0" borderId="38" xfId="1" applyFont="1" applyBorder="1" applyAlignment="1">
      <alignment horizontal="center" vertical="center" wrapText="1"/>
    </xf>
    <xf numFmtId="0" fontId="42" fillId="0" borderId="30" xfId="0" applyFont="1" applyBorder="1" applyAlignment="1">
      <alignment vertical="center" wrapText="1"/>
    </xf>
    <xf numFmtId="0" fontId="42" fillId="33" borderId="35" xfId="0" applyFont="1" applyFill="1" applyBorder="1" applyAlignment="1">
      <alignment horizontal="center" vertical="center" wrapText="1"/>
    </xf>
    <xf numFmtId="172" fontId="42" fillId="0" borderId="37" xfId="0" applyNumberFormat="1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43" fontId="42" fillId="0" borderId="37" xfId="1" applyFont="1" applyBorder="1" applyAlignment="1">
      <alignment vertical="center" wrapText="1"/>
    </xf>
    <xf numFmtId="43" fontId="42" fillId="0" borderId="37" xfId="1" applyNumberFormat="1" applyFont="1" applyBorder="1" applyAlignment="1">
      <alignment vertical="center" wrapText="1"/>
    </xf>
    <xf numFmtId="166" fontId="42" fillId="0" borderId="37" xfId="1" applyNumberFormat="1" applyFont="1" applyBorder="1" applyAlignment="1">
      <alignment vertical="center" wrapText="1"/>
    </xf>
    <xf numFmtId="167" fontId="42" fillId="0" borderId="37" xfId="2" applyNumberFormat="1" applyFont="1" applyBorder="1" applyAlignment="1">
      <alignment vertical="center" wrapText="1"/>
    </xf>
    <xf numFmtId="43" fontId="42" fillId="0" borderId="0" xfId="0" applyNumberFormat="1" applyFont="1" applyAlignment="1">
      <alignment vertical="center" wrapText="1"/>
    </xf>
    <xf numFmtId="172" fontId="42" fillId="0" borderId="0" xfId="0" applyNumberFormat="1" applyFont="1" applyAlignment="1">
      <alignment horizontal="center" vertical="center" wrapText="1"/>
    </xf>
    <xf numFmtId="43" fontId="31" fillId="0" borderId="18" xfId="1" applyFont="1" applyFill="1" applyBorder="1" applyAlignment="1">
      <alignment vertical="center" wrapText="1"/>
    </xf>
    <xf numFmtId="43" fontId="31" fillId="0" borderId="18" xfId="1" applyNumberFormat="1" applyFont="1" applyFill="1" applyBorder="1" applyAlignment="1">
      <alignment vertical="center" wrapText="1"/>
    </xf>
    <xf numFmtId="0" fontId="0" fillId="0" borderId="34" xfId="0" applyBorder="1"/>
    <xf numFmtId="0" fontId="27" fillId="0" borderId="23" xfId="0" applyFont="1" applyBorder="1" applyAlignment="1">
      <alignment horizontal="center" vertical="center" shrinkToFit="1"/>
    </xf>
    <xf numFmtId="43" fontId="27" fillId="0" borderId="0" xfId="1" applyFont="1" applyBorder="1" applyAlignment="1">
      <alignment horizontal="center" vertical="center" shrinkToFit="1"/>
    </xf>
    <xf numFmtId="49" fontId="44" fillId="0" borderId="0" xfId="0" applyNumberFormat="1" applyFont="1" applyFill="1" applyBorder="1"/>
    <xf numFmtId="49" fontId="40" fillId="0" borderId="20" xfId="53" applyNumberFormat="1" applyFont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172" fontId="37" fillId="33" borderId="73" xfId="0" applyNumberFormat="1" applyFont="1" applyFill="1" applyBorder="1" applyAlignment="1">
      <alignment horizontal="center" vertical="center" wrapText="1"/>
    </xf>
    <xf numFmtId="43" fontId="37" fillId="33" borderId="73" xfId="1" applyFont="1" applyFill="1" applyBorder="1" applyAlignment="1">
      <alignment horizontal="center" vertical="center" wrapText="1"/>
    </xf>
    <xf numFmtId="43" fontId="37" fillId="33" borderId="73" xfId="0" applyNumberFormat="1" applyFont="1" applyFill="1" applyBorder="1" applyAlignment="1">
      <alignment horizontal="center" vertical="center" wrapText="1"/>
    </xf>
    <xf numFmtId="43" fontId="37" fillId="33" borderId="74" xfId="0" applyNumberFormat="1" applyFont="1" applyFill="1" applyBorder="1" applyAlignment="1">
      <alignment horizontal="center" vertical="center" wrapText="1"/>
    </xf>
    <xf numFmtId="167" fontId="37" fillId="33" borderId="74" xfId="0" applyNumberFormat="1" applyFont="1" applyFill="1" applyBorder="1" applyAlignment="1">
      <alignment vertical="center" wrapText="1"/>
    </xf>
    <xf numFmtId="1" fontId="37" fillId="33" borderId="74" xfId="0" applyNumberFormat="1" applyFont="1" applyFill="1" applyBorder="1" applyAlignment="1">
      <alignment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69" xfId="0" applyFont="1" applyBorder="1" applyAlignment="1">
      <alignment vertical="center" wrapText="1"/>
    </xf>
    <xf numFmtId="0" fontId="31" fillId="0" borderId="70" xfId="0" applyFont="1" applyBorder="1" applyAlignment="1">
      <alignment vertical="center" wrapText="1"/>
    </xf>
    <xf numFmtId="172" fontId="27" fillId="0" borderId="35" xfId="0" applyNumberFormat="1" applyFont="1" applyBorder="1" applyAlignment="1">
      <alignment horizontal="center" vertical="center" wrapText="1"/>
    </xf>
    <xf numFmtId="43" fontId="27" fillId="0" borderId="23" xfId="1" applyFont="1" applyBorder="1" applyAlignment="1">
      <alignment horizontal="center" vertical="center" wrapText="1"/>
    </xf>
    <xf numFmtId="43" fontId="27" fillId="0" borderId="23" xfId="1" applyFont="1" applyFill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43" fontId="42" fillId="0" borderId="24" xfId="1" applyFont="1" applyBorder="1" applyAlignment="1">
      <alignment vertical="center" wrapText="1"/>
    </xf>
    <xf numFmtId="43" fontId="42" fillId="0" borderId="24" xfId="1" applyNumberFormat="1" applyFont="1" applyBorder="1" applyAlignment="1">
      <alignment vertical="center" wrapText="1"/>
    </xf>
    <xf numFmtId="166" fontId="42" fillId="0" borderId="24" xfId="1" applyNumberFormat="1" applyFont="1" applyBorder="1" applyAlignment="1">
      <alignment vertical="center" wrapText="1"/>
    </xf>
    <xf numFmtId="172" fontId="42" fillId="0" borderId="24" xfId="0" applyNumberFormat="1" applyFont="1" applyBorder="1" applyAlignment="1">
      <alignment horizontal="center" vertical="center" wrapText="1"/>
    </xf>
    <xf numFmtId="0" fontId="37" fillId="33" borderId="73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43" fontId="42" fillId="0" borderId="23" xfId="1" applyFont="1" applyBorder="1" applyAlignment="1">
      <alignment vertical="center" wrapText="1"/>
    </xf>
    <xf numFmtId="43" fontId="42" fillId="0" borderId="23" xfId="1" applyNumberFormat="1" applyFont="1" applyBorder="1" applyAlignment="1">
      <alignment vertical="center" wrapText="1"/>
    </xf>
    <xf numFmtId="166" fontId="42" fillId="0" borderId="23" xfId="1" applyNumberFormat="1" applyFont="1" applyBorder="1" applyAlignment="1">
      <alignment vertical="center" wrapText="1"/>
    </xf>
    <xf numFmtId="172" fontId="42" fillId="0" borderId="33" xfId="0" applyNumberFormat="1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172" fontId="42" fillId="0" borderId="2" xfId="0" applyNumberFormat="1" applyFont="1" applyBorder="1" applyAlignment="1">
      <alignment horizontal="center" vertical="center" wrapText="1"/>
    </xf>
    <xf numFmtId="166" fontId="42" fillId="0" borderId="62" xfId="1" applyNumberFormat="1" applyFont="1" applyBorder="1" applyAlignment="1">
      <alignment vertical="center" wrapText="1"/>
    </xf>
    <xf numFmtId="167" fontId="42" fillId="0" borderId="2" xfId="2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73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/>
    </xf>
    <xf numFmtId="0" fontId="29" fillId="33" borderId="54" xfId="0" applyFont="1" applyFill="1" applyBorder="1" applyAlignment="1">
      <alignment horizontal="center" vertical="center" wrapText="1"/>
    </xf>
    <xf numFmtId="0" fontId="37" fillId="33" borderId="72" xfId="0" applyFont="1" applyFill="1" applyBorder="1" applyAlignment="1">
      <alignment horizontal="center" vertical="center" wrapText="1"/>
    </xf>
    <xf numFmtId="0" fontId="37" fillId="33" borderId="73" xfId="0" applyFont="1" applyFill="1" applyBorder="1" applyAlignment="1">
      <alignment horizontal="center" vertical="center" wrapText="1"/>
    </xf>
    <xf numFmtId="0" fontId="29" fillId="33" borderId="55" xfId="0" applyFont="1" applyFill="1" applyBorder="1" applyAlignment="1">
      <alignment horizontal="center" vertical="center" wrapText="1"/>
    </xf>
    <xf numFmtId="0" fontId="29" fillId="33" borderId="56" xfId="0" applyFont="1" applyFill="1" applyBorder="1" applyAlignment="1">
      <alignment horizontal="center" vertical="center" wrapText="1"/>
    </xf>
    <xf numFmtId="0" fontId="29" fillId="33" borderId="57" xfId="0" applyFont="1" applyFill="1" applyBorder="1" applyAlignment="1">
      <alignment horizontal="center" vertical="center" wrapText="1"/>
    </xf>
    <xf numFmtId="0" fontId="40" fillId="0" borderId="70" xfId="53" applyFont="1" applyBorder="1" applyAlignment="1">
      <alignment horizontal="center" vertical="center" wrapText="1"/>
    </xf>
    <xf numFmtId="0" fontId="40" fillId="0" borderId="71" xfId="53" applyFont="1" applyBorder="1" applyAlignment="1">
      <alignment horizontal="center" vertical="center" wrapText="1"/>
    </xf>
    <xf numFmtId="0" fontId="40" fillId="0" borderId="67" xfId="53" applyFont="1" applyBorder="1" applyAlignment="1">
      <alignment horizontal="center" vertical="center" wrapText="1"/>
    </xf>
    <xf numFmtId="0" fontId="40" fillId="0" borderId="64" xfId="53" applyFont="1" applyBorder="1" applyAlignment="1">
      <alignment horizontal="center" vertical="center" wrapText="1"/>
    </xf>
    <xf numFmtId="0" fontId="40" fillId="0" borderId="0" xfId="53" applyFont="1" applyBorder="1" applyAlignment="1">
      <alignment horizontal="center" vertical="center" wrapText="1"/>
    </xf>
    <xf numFmtId="0" fontId="40" fillId="0" borderId="53" xfId="53" applyFont="1" applyBorder="1" applyAlignment="1">
      <alignment horizontal="center" vertical="center" wrapText="1"/>
    </xf>
    <xf numFmtId="0" fontId="40" fillId="0" borderId="61" xfId="53" applyFont="1" applyBorder="1" applyAlignment="1">
      <alignment horizontal="center" vertical="center" wrapText="1"/>
    </xf>
    <xf numFmtId="0" fontId="40" fillId="0" borderId="21" xfId="53" applyFont="1" applyBorder="1" applyAlignment="1">
      <alignment horizontal="center" vertical="center" wrapText="1"/>
    </xf>
    <xf numFmtId="0" fontId="40" fillId="0" borderId="20" xfId="53" applyFont="1" applyBorder="1" applyAlignment="1">
      <alignment horizontal="center" vertical="center" wrapText="1"/>
    </xf>
  </cellXfs>
  <cellStyles count="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Comma 3" xfId="47"/>
    <cellStyle name="Comma 4" xfId="51"/>
    <cellStyle name="Currency 2" xfId="49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53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3" xfId="46"/>
    <cellStyle name="Normal 4" xfId="50"/>
    <cellStyle name="Note 2" xfId="44"/>
    <cellStyle name="Output" xfId="12" builtinId="21" customBuiltin="1"/>
    <cellStyle name="Percent" xfId="2" builtinId="5"/>
    <cellStyle name="Percent 2" xfId="48"/>
    <cellStyle name="Title" xfId="3" builtinId="15" customBuiltin="1"/>
    <cellStyle name="Total" xfId="18" builtinId="25" customBuiltin="1"/>
    <cellStyle name="Warning Text" xfId="16" builtinId="11" customBuiltin="1"/>
    <cellStyle name="백분율 2" xfId="52"/>
  </cellStyles>
  <dxfs count="0"/>
  <tableStyles count="0" defaultTableStyle="TableStyleMedium2" defaultPivotStyle="PivotStyleLight16"/>
  <colors>
    <mruColors>
      <color rgb="FF2326A5"/>
      <color rgb="FFFBF3E9"/>
      <color rgb="FFF0E6FE"/>
      <color rgb="FFF7F9D7"/>
      <color rgb="FFDDF2C4"/>
      <color rgb="FFC4E997"/>
      <color rgb="FFFFFFCC"/>
      <color rgb="FFFFFF99"/>
      <color rgb="FFFFCCFF"/>
      <color rgb="FFADE5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5292297332851E-2"/>
          <c:y val="7.3226544622425629E-2"/>
          <c:w val="0.96985717676192507"/>
          <c:h val="0.72997711670480547"/>
        </c:manualLayout>
      </c:layout>
      <c:lineChart>
        <c:grouping val="standard"/>
        <c:varyColors val="0"/>
        <c:ser>
          <c:idx val="0"/>
          <c:order val="0"/>
          <c:tx>
            <c:strRef>
              <c:f>DUR!$L$3</c:f>
              <c:strCache>
                <c:ptCount val="1"/>
                <c:pt idx="0">
                  <c:v>DUR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8270616463921103E-2"/>
                  <c:y val="2.18466398793973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DUR!$L$4:$L$110</c:f>
              <c:numCache>
                <c:formatCode>General</c:formatCode>
                <c:ptCount val="107"/>
                <c:pt idx="0">
                  <c:v>4.2147024995054965</c:v>
                </c:pt>
                <c:pt idx="1">
                  <c:v>4.058442980512222</c:v>
                </c:pt>
                <c:pt idx="2">
                  <c:v>3.6478186071928969</c:v>
                </c:pt>
                <c:pt idx="3">
                  <c:v>3.642951975203784</c:v>
                </c:pt>
                <c:pt idx="4">
                  <c:v>3.4912211037181358</c:v>
                </c:pt>
                <c:pt idx="5">
                  <c:v>3.6706819354779889</c:v>
                </c:pt>
                <c:pt idx="6">
                  <c:v>3.7914253187685669</c:v>
                </c:pt>
                <c:pt idx="7">
                  <c:v>3.6997482751558244</c:v>
                </c:pt>
                <c:pt idx="8">
                  <c:v>3.492747689454315</c:v>
                </c:pt>
                <c:pt idx="9">
                  <c:v>3.3193956012955321</c:v>
                </c:pt>
                <c:pt idx="10">
                  <c:v>3.2721726971717731</c:v>
                </c:pt>
                <c:pt idx="11">
                  <c:v>3.2710686628428611</c:v>
                </c:pt>
                <c:pt idx="12">
                  <c:v>3.2376228440541128</c:v>
                </c:pt>
                <c:pt idx="13">
                  <c:v>3.1301369520533715</c:v>
                </c:pt>
                <c:pt idx="14">
                  <c:v>2.941931368671844</c:v>
                </c:pt>
                <c:pt idx="15">
                  <c:v>3.0662047731108908</c:v>
                </c:pt>
                <c:pt idx="16">
                  <c:v>3.1942384565318971</c:v>
                </c:pt>
                <c:pt idx="17">
                  <c:v>3.0913413950405295</c:v>
                </c:pt>
                <c:pt idx="18">
                  <c:v>3.094716840046277</c:v>
                </c:pt>
                <c:pt idx="19">
                  <c:v>2.8942426701348105</c:v>
                </c:pt>
                <c:pt idx="20">
                  <c:v>2.7267572023809912</c:v>
                </c:pt>
                <c:pt idx="21">
                  <c:v>2.6327386537178401</c:v>
                </c:pt>
                <c:pt idx="22">
                  <c:v>2.4960002075022532</c:v>
                </c:pt>
                <c:pt idx="23">
                  <c:v>3.1983197648593813</c:v>
                </c:pt>
                <c:pt idx="24">
                  <c:v>3.3885280791878065</c:v>
                </c:pt>
                <c:pt idx="25">
                  <c:v>3.3719907073683846</c:v>
                </c:pt>
                <c:pt idx="26">
                  <c:v>3.3014286627312095</c:v>
                </c:pt>
                <c:pt idx="27">
                  <c:v>3.3986144194896468</c:v>
                </c:pt>
                <c:pt idx="28">
                  <c:v>3.3841974753579058</c:v>
                </c:pt>
                <c:pt idx="29">
                  <c:v>3.2787481278874617</c:v>
                </c:pt>
                <c:pt idx="30">
                  <c:v>3.330376272679278</c:v>
                </c:pt>
                <c:pt idx="31">
                  <c:v>3.2984460635584729</c:v>
                </c:pt>
                <c:pt idx="32">
                  <c:v>3.1950263500515774</c:v>
                </c:pt>
                <c:pt idx="33">
                  <c:v>3.2466737642678196</c:v>
                </c:pt>
                <c:pt idx="34">
                  <c:v>3.1688723729548589</c:v>
                </c:pt>
                <c:pt idx="35">
                  <c:v>3.3061876947054891</c:v>
                </c:pt>
                <c:pt idx="36">
                  <c:v>3.1964602358867129</c:v>
                </c:pt>
                <c:pt idx="37" formatCode="0.00000">
                  <c:v>3.1634605434148892</c:v>
                </c:pt>
                <c:pt idx="38" formatCode="0.00000">
                  <c:v>3.3143992905410773</c:v>
                </c:pt>
                <c:pt idx="39" formatCode="0.00000">
                  <c:v>3.3323560682481244</c:v>
                </c:pt>
                <c:pt idx="40" formatCode="0.00000">
                  <c:v>3.2564426857794664</c:v>
                </c:pt>
                <c:pt idx="41" formatCode="0.00000">
                  <c:v>3.2529145613668531</c:v>
                </c:pt>
                <c:pt idx="42" formatCode="0.00000">
                  <c:v>3.3023040901804213</c:v>
                </c:pt>
                <c:pt idx="43" formatCode="0.00000">
                  <c:v>3.254399649903474</c:v>
                </c:pt>
                <c:pt idx="44" formatCode="0.00000">
                  <c:v>3.1199709844150401</c:v>
                </c:pt>
                <c:pt idx="45" formatCode="0.00000">
                  <c:v>3.0972467849079792</c:v>
                </c:pt>
                <c:pt idx="46" formatCode="0.00000">
                  <c:v>2.9759700173806518</c:v>
                </c:pt>
                <c:pt idx="47" formatCode="0.00000">
                  <c:v>3.10802761314631</c:v>
                </c:pt>
                <c:pt idx="48" formatCode="0.00000">
                  <c:v>3.2437820683915493</c:v>
                </c:pt>
                <c:pt idx="49" formatCode="0.00000">
                  <c:v>3.1995729292775059</c:v>
                </c:pt>
                <c:pt idx="50" formatCode="0.00000">
                  <c:v>3.136658840987649</c:v>
                </c:pt>
                <c:pt idx="51" formatCode="0.00000">
                  <c:v>3.148788676123321</c:v>
                </c:pt>
                <c:pt idx="52" formatCode="0.00000">
                  <c:v>3.0693585108606913</c:v>
                </c:pt>
                <c:pt idx="53" formatCode="0.00000">
                  <c:v>3.1550560903951981</c:v>
                </c:pt>
                <c:pt idx="54" formatCode="0.00000">
                  <c:v>3.1640118337390422</c:v>
                </c:pt>
                <c:pt idx="55" formatCode="0.00000">
                  <c:v>3.2561267185340173</c:v>
                </c:pt>
                <c:pt idx="56" formatCode="0.00000">
                  <c:v>3.147503220918729</c:v>
                </c:pt>
                <c:pt idx="57" formatCode="0.00000">
                  <c:v>3.19160475919294</c:v>
                </c:pt>
                <c:pt idx="58" formatCode="0.00000">
                  <c:v>3.1234771374724466</c:v>
                </c:pt>
                <c:pt idx="59" formatCode="0.00000">
                  <c:v>3.1786090117449031</c:v>
                </c:pt>
                <c:pt idx="60" formatCode="0.00000">
                  <c:v>3.1365393088467219</c:v>
                </c:pt>
                <c:pt idx="61" formatCode="0.00000">
                  <c:v>3.2645269388974061</c:v>
                </c:pt>
                <c:pt idx="62" formatCode="0.00000">
                  <c:v>3.1855930022915353</c:v>
                </c:pt>
                <c:pt idx="63" formatCode="0.00000">
                  <c:v>3.2610806424226402</c:v>
                </c:pt>
                <c:pt idx="64" formatCode="0.00000">
                  <c:v>3.3527703994168898</c:v>
                </c:pt>
                <c:pt idx="65" formatCode="0.00000">
                  <c:v>3.4305729346531688</c:v>
                </c:pt>
                <c:pt idx="66" formatCode="0.00000">
                  <c:v>3.4721680516457849</c:v>
                </c:pt>
                <c:pt idx="67" formatCode="0.00000">
                  <c:v>3.4564093355192149</c:v>
                </c:pt>
                <c:pt idx="68" formatCode="0.00000">
                  <c:v>3.4077004327109206</c:v>
                </c:pt>
                <c:pt idx="69" formatCode="0.00000">
                  <c:v>3.3151372613374952</c:v>
                </c:pt>
                <c:pt idx="70" formatCode="0.00000">
                  <c:v>3.2040162945391533</c:v>
                </c:pt>
                <c:pt idx="71" formatCode="0.00000">
                  <c:v>3.1040892386896597</c:v>
                </c:pt>
                <c:pt idx="72" formatCode="0.00000">
                  <c:v>3.1976906412526125</c:v>
                </c:pt>
                <c:pt idx="73" formatCode="0.00000">
                  <c:v>3.000163612274807</c:v>
                </c:pt>
                <c:pt idx="74" formatCode="0.00000">
                  <c:v>3.1699062174028509</c:v>
                </c:pt>
                <c:pt idx="75" formatCode="0.00000">
                  <c:v>2.9190132935903566</c:v>
                </c:pt>
                <c:pt idx="76" formatCode="0.00000">
                  <c:v>2.8208064564305522</c:v>
                </c:pt>
                <c:pt idx="77" formatCode="0.00000">
                  <c:v>2.9037058353189824</c:v>
                </c:pt>
                <c:pt idx="78" formatCode="0.00000">
                  <c:v>2.8919781479224675</c:v>
                </c:pt>
                <c:pt idx="79" formatCode="0.00000">
                  <c:v>3.0252513956865159</c:v>
                </c:pt>
                <c:pt idx="80" formatCode="0.00000">
                  <c:v>3.082323893789912</c:v>
                </c:pt>
                <c:pt idx="81" formatCode="0.00000">
                  <c:v>2.9863857006910033</c:v>
                </c:pt>
                <c:pt idx="82" formatCode="0.00000">
                  <c:v>2.9113404980613846</c:v>
                </c:pt>
                <c:pt idx="83" formatCode="0.00000">
                  <c:v>2.963130325043712</c:v>
                </c:pt>
                <c:pt idx="84" formatCode="0.00000">
                  <c:v>2.8582388411978501</c:v>
                </c:pt>
                <c:pt idx="85" formatCode="0.00000">
                  <c:v>3.2617558837375116</c:v>
                </c:pt>
                <c:pt idx="86" formatCode="0.00000">
                  <c:v>3.1799295025803347</c:v>
                </c:pt>
                <c:pt idx="87" formatCode="0.00000">
                  <c:v>3.2237529972753722</c:v>
                </c:pt>
                <c:pt idx="88" formatCode="0.00000">
                  <c:v>3.2472228593325507</c:v>
                </c:pt>
                <c:pt idx="89" formatCode="0.00000">
                  <c:v>3.1994547160158326</c:v>
                </c:pt>
                <c:pt idx="90" formatCode="0.00000">
                  <c:v>3.3134187234849475</c:v>
                </c:pt>
                <c:pt idx="91" formatCode="0.00000">
                  <c:v>3.5898216178359585</c:v>
                </c:pt>
                <c:pt idx="92" formatCode="0.00000">
                  <c:v>3.5168596606213978</c:v>
                </c:pt>
                <c:pt idx="93" formatCode="0.00000">
                  <c:v>3.4400759584941105</c:v>
                </c:pt>
                <c:pt idx="94" formatCode="0.00000">
                  <c:v>3.3616863342069103</c:v>
                </c:pt>
                <c:pt idx="95" formatCode="0.00000">
                  <c:v>3.3544822325720909</c:v>
                </c:pt>
                <c:pt idx="96" formatCode="0.00000">
                  <c:v>3.4338420717748157</c:v>
                </c:pt>
                <c:pt idx="97" formatCode="0.00000">
                  <c:v>3.5454240665105337</c:v>
                </c:pt>
                <c:pt idx="98" formatCode="0.00000">
                  <c:v>3.6492944286831648</c:v>
                </c:pt>
                <c:pt idx="99" formatCode="0.00000">
                  <c:v>3.8991139956589396</c:v>
                </c:pt>
                <c:pt idx="100" formatCode="0.00000">
                  <c:v>3.8465006465005351</c:v>
                </c:pt>
                <c:pt idx="101" formatCode="0.00000">
                  <c:v>3.8465006465005351</c:v>
                </c:pt>
                <c:pt idx="102" formatCode="0.00000">
                  <c:v>4.114477022759842</c:v>
                </c:pt>
                <c:pt idx="103" formatCode="0.00000">
                  <c:v>4.1357860836795703</c:v>
                </c:pt>
                <c:pt idx="104" formatCode="0.00000">
                  <c:v>4.1350247150475132</c:v>
                </c:pt>
                <c:pt idx="105" formatCode="0.00000">
                  <c:v>4.1892075058885183</c:v>
                </c:pt>
                <c:pt idx="106" formatCode="0.00000">
                  <c:v>4.2174249014925334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B-4B6D-9300-1D8B39B5691A}"/>
            </c:ext>
          </c:extLst>
        </c:ser>
        <c:ser>
          <c:idx val="1"/>
          <c:order val="1"/>
          <c:tx>
            <c:strRef>
              <c:f>DUR!$M$3</c:f>
              <c:strCache>
                <c:ptCount val="1"/>
                <c:pt idx="0">
                  <c:v>AV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3.0726809745960086E-2"/>
                  <c:y val="-5.05772476380955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DUR!$M$5:$M$110</c:f>
              <c:numCache>
                <c:formatCode>General</c:formatCode>
                <c:ptCount val="106"/>
                <c:pt idx="0">
                  <c:v>5.7398487607321966</c:v>
                </c:pt>
                <c:pt idx="1">
                  <c:v>5.1349572100413914</c:v>
                </c:pt>
                <c:pt idx="2">
                  <c:v>5.1215725088705808</c:v>
                </c:pt>
                <c:pt idx="3">
                  <c:v>2.7142857142857144</c:v>
                </c:pt>
                <c:pt idx="4">
                  <c:v>4.2695746140287394</c:v>
                </c:pt>
                <c:pt idx="5">
                  <c:v>4.3526660841395985</c:v>
                </c:pt>
                <c:pt idx="6">
                  <c:v>4.1999437683948546</c:v>
                </c:pt>
                <c:pt idx="7">
                  <c:v>3.843212791090457</c:v>
                </c:pt>
                <c:pt idx="8">
                  <c:v>3.5545581953495664</c:v>
                </c:pt>
                <c:pt idx="9">
                  <c:v>3.4157603387436941</c:v>
                </c:pt>
                <c:pt idx="10">
                  <c:v>3.2767575727177722</c:v>
                </c:pt>
                <c:pt idx="11">
                  <c:v>3.9342856226732321</c:v>
                </c:pt>
                <c:pt idx="12">
                  <c:v>3.863698312214026</c:v>
                </c:pt>
                <c:pt idx="13">
                  <c:v>3.7866758468151529</c:v>
                </c:pt>
                <c:pt idx="14">
                  <c:v>3.9081535459765941</c:v>
                </c:pt>
                <c:pt idx="15">
                  <c:v>3.7222398558493079</c:v>
                </c:pt>
                <c:pt idx="16">
                  <c:v>3.6771859359926182</c:v>
                </c:pt>
                <c:pt idx="17">
                  <c:v>3.8141244893957418</c:v>
                </c:pt>
                <c:pt idx="18">
                  <c:v>3.9247727525341789</c:v>
                </c:pt>
                <c:pt idx="19">
                  <c:v>3.7147974345169508</c:v>
                </c:pt>
                <c:pt idx="20">
                  <c:v>3.5820435015300784</c:v>
                </c:pt>
                <c:pt idx="21">
                  <c:v>3.4021986617062163</c:v>
                </c:pt>
                <c:pt idx="22">
                  <c:v>4.1660066955068382</c:v>
                </c:pt>
                <c:pt idx="23">
                  <c:v>4.4838806430235989</c:v>
                </c:pt>
                <c:pt idx="24">
                  <c:v>4.3630967109069978</c:v>
                </c:pt>
                <c:pt idx="25">
                  <c:v>4.2615295346276065</c:v>
                </c:pt>
                <c:pt idx="26">
                  <c:v>4.5108912293429633</c:v>
                </c:pt>
                <c:pt idx="27">
                  <c:v>4.4300321491317538</c:v>
                </c:pt>
                <c:pt idx="28">
                  <c:v>4.2425407184744586</c:v>
                </c:pt>
                <c:pt idx="29">
                  <c:v>4.3655103584143156</c:v>
                </c:pt>
                <c:pt idx="30">
                  <c:v>4.2526261535050196</c:v>
                </c:pt>
                <c:pt idx="31">
                  <c:v>4.082976959667886</c:v>
                </c:pt>
                <c:pt idx="32">
                  <c:v>4.22473155920291</c:v>
                </c:pt>
                <c:pt idx="33">
                  <c:v>4.1326464796662536</c:v>
                </c:pt>
                <c:pt idx="34">
                  <c:v>4.0824949164800888</c:v>
                </c:pt>
                <c:pt idx="35">
                  <c:v>4.1572842104657441</c:v>
                </c:pt>
                <c:pt idx="36">
                  <c:v>4.0653315123823353</c:v>
                </c:pt>
                <c:pt idx="37">
                  <c:v>4.2773014869996304</c:v>
                </c:pt>
                <c:pt idx="38">
                  <c:v>4.3675252710825276</c:v>
                </c:pt>
                <c:pt idx="39">
                  <c:v>4.2741368276203069</c:v>
                </c:pt>
                <c:pt idx="40">
                  <c:v>4.2006514071445791</c:v>
                </c:pt>
                <c:pt idx="41">
                  <c:v>4.3462934021588406</c:v>
                </c:pt>
                <c:pt idx="42">
                  <c:v>4.252813649025148</c:v>
                </c:pt>
                <c:pt idx="43">
                  <c:v>4.0874130837714526</c:v>
                </c:pt>
                <c:pt idx="44">
                  <c:v>4.1391966467732866</c:v>
                </c:pt>
                <c:pt idx="45">
                  <c:v>4.0090199076787307</c:v>
                </c:pt>
                <c:pt idx="46" formatCode="0.000000">
                  <c:v>4.0675397343790598</c:v>
                </c:pt>
                <c:pt idx="47" formatCode="0.000000">
                  <c:v>4.2521096521068573</c:v>
                </c:pt>
                <c:pt idx="48" formatCode="0.000000">
                  <c:v>4.1440528713421223</c:v>
                </c:pt>
                <c:pt idx="49" formatCode="0.000000">
                  <c:v>4.0595731555188914</c:v>
                </c:pt>
                <c:pt idx="50" formatCode="0.000000">
                  <c:v>4.1406034017891473</c:v>
                </c:pt>
                <c:pt idx="51" formatCode="0.000000">
                  <c:v>4.012360205399335</c:v>
                </c:pt>
                <c:pt idx="52" formatCode="0.000000">
                  <c:v>4.0388277650715967</c:v>
                </c:pt>
                <c:pt idx="53" formatCode="0.000000">
                  <c:v>4.094379960426525</c:v>
                </c:pt>
                <c:pt idx="54" formatCode="0.000000">
                  <c:v>4.1933135920854285</c:v>
                </c:pt>
                <c:pt idx="55" formatCode="0.000000">
                  <c:v>4.0751584717996518</c:v>
                </c:pt>
                <c:pt idx="56" formatCode="0.000000">
                  <c:v>4.1931660337144363</c:v>
                </c:pt>
                <c:pt idx="57" formatCode="0.000000">
                  <c:v>4.0921702551197807</c:v>
                </c:pt>
                <c:pt idx="58" formatCode="0.000000">
                  <c:v>4.1012320426904685</c:v>
                </c:pt>
                <c:pt idx="59" formatCode="0.000000">
                  <c:v>4.0407709804725442</c:v>
                </c:pt>
                <c:pt idx="60" formatCode="0.000000">
                  <c:v>4.1471399877015962</c:v>
                </c:pt>
                <c:pt idx="61" formatCode="0.000000">
                  <c:v>4.0568527382357384</c:v>
                </c:pt>
                <c:pt idx="62" formatCode="0.000000">
                  <c:v>4.1872595283005634</c:v>
                </c:pt>
                <c:pt idx="63" formatCode="0.000000">
                  <c:v>4.2570621115998097</c:v>
                </c:pt>
                <c:pt idx="64" formatCode="0.000000">
                  <c:v>4.3418440502529201</c:v>
                </c:pt>
                <c:pt idx="65" formatCode="0.000000">
                  <c:v>4.4069225319763916</c:v>
                </c:pt>
                <c:pt idx="66" formatCode="0.000000">
                  <c:v>4.3493482753961361</c:v>
                </c:pt>
                <c:pt idx="67" formatCode="0.000000">
                  <c:v>4.2928702139073875</c:v>
                </c:pt>
                <c:pt idx="68" formatCode="0.000000">
                  <c:v>4.2168463635287567</c:v>
                </c:pt>
                <c:pt idx="69" formatCode="0.000000">
                  <c:v>4.078675020085706</c:v>
                </c:pt>
                <c:pt idx="70" formatCode="0.000000">
                  <c:v>3.8749865481376107</c:v>
                </c:pt>
                <c:pt idx="71" formatCode="0.000000">
                  <c:v>4.027223244705036</c:v>
                </c:pt>
                <c:pt idx="72" formatCode="0.000000">
                  <c:v>4.3226460792063826</c:v>
                </c:pt>
                <c:pt idx="73" formatCode="0.000000">
                  <c:v>4.2067456530919873</c:v>
                </c:pt>
                <c:pt idx="74" formatCode="0.000000">
                  <c:v>4.2200250998321289</c:v>
                </c:pt>
                <c:pt idx="75" formatCode="0.000000">
                  <c:v>4.084997828039624</c:v>
                </c:pt>
                <c:pt idx="76" formatCode="0.000000">
                  <c:v>4.1049479097014245</c:v>
                </c:pt>
                <c:pt idx="77" formatCode="0.000000">
                  <c:v>4.1244864458226553</c:v>
                </c:pt>
                <c:pt idx="78" formatCode="0.000000">
                  <c:v>4.233778992210107</c:v>
                </c:pt>
                <c:pt idx="79" formatCode="0.000000">
                  <c:v>4.4014035138220091</c:v>
                </c:pt>
                <c:pt idx="80" formatCode="0.000000">
                  <c:v>4.3164779598401912</c:v>
                </c:pt>
                <c:pt idx="81" formatCode="0.000000">
                  <c:v>4.21048727073729</c:v>
                </c:pt>
                <c:pt idx="82" formatCode="0.000000">
                  <c:v>4.2034791898282027</c:v>
                </c:pt>
                <c:pt idx="83" formatCode="0.000000">
                  <c:v>4.0361294978756899</c:v>
                </c:pt>
                <c:pt idx="84" formatCode="0.000000">
                  <c:v>4.4794276696216082</c:v>
                </c:pt>
                <c:pt idx="85" formatCode="0.000000">
                  <c:v>4.3611330489082381</c:v>
                </c:pt>
                <c:pt idx="86" formatCode="0.000000">
                  <c:v>4.422131854824082</c:v>
                </c:pt>
                <c:pt idx="87" formatCode="0.000000">
                  <c:v>4.284438744589548</c:v>
                </c:pt>
                <c:pt idx="88" formatCode="0.000000">
                  <c:v>4.2702654546679586</c:v>
                </c:pt>
                <c:pt idx="89" formatCode="0.000000">
                  <c:v>4.4046296286459068</c:v>
                </c:pt>
                <c:pt idx="90" formatCode="0.000000">
                  <c:v>4.6516617475210653</c:v>
                </c:pt>
                <c:pt idx="91" formatCode="0.000000">
                  <c:v>4.5347166399173329</c:v>
                </c:pt>
                <c:pt idx="92" formatCode="0.000000">
                  <c:v>4.414242035901971</c:v>
                </c:pt>
                <c:pt idx="93" formatCode="0.000000">
                  <c:v>4.3099675510640338</c:v>
                </c:pt>
                <c:pt idx="94" formatCode="0.000000">
                  <c:v>4.277049721285314</c:v>
                </c:pt>
                <c:pt idx="95" formatCode="0.000000">
                  <c:v>4.389627613559739</c:v>
                </c:pt>
                <c:pt idx="96" formatCode="0.000000">
                  <c:v>4.397027591158535</c:v>
                </c:pt>
                <c:pt idx="97" formatCode="0.000000">
                  <c:v>4.5650842176976418</c:v>
                </c:pt>
                <c:pt idx="98" formatCode="0.000000">
                  <c:v>5.4321592769737386</c:v>
                </c:pt>
                <c:pt idx="99" formatCode="0.000000">
                  <c:v>5.3496689475835364</c:v>
                </c:pt>
                <c:pt idx="100" formatCode="0.000000">
                  <c:v>5.3496689475835364</c:v>
                </c:pt>
                <c:pt idx="101" formatCode="0.000000">
                  <c:v>5.1491841537695162</c:v>
                </c:pt>
                <c:pt idx="102" formatCode="0.000000">
                  <c:v>5.1441541580859607</c:v>
                </c:pt>
                <c:pt idx="103" formatCode="0.000000">
                  <c:v>5.1189382975403159</c:v>
                </c:pt>
                <c:pt idx="104" formatCode="0.000000">
                  <c:v>5.1718169018172393</c:v>
                </c:pt>
                <c:pt idx="105" formatCode="0.000000">
                  <c:v>5.2055574942450669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B-4B6D-9300-1D8B39B5691A}"/>
            </c:ext>
          </c:extLst>
        </c:ser>
        <c:ser>
          <c:idx val="2"/>
          <c:order val="2"/>
          <c:tx>
            <c:strRef>
              <c:f>DUR!$N$3</c:f>
              <c:strCache>
                <c:ptCount val="1"/>
                <c:pt idx="0">
                  <c:v>Market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DUR!$N$6:$N$110</c:f>
              <c:numCache>
                <c:formatCode>General</c:formatCode>
                <c:ptCount val="105"/>
                <c:pt idx="0">
                  <c:v>11.3934</c:v>
                </c:pt>
                <c:pt idx="1">
                  <c:v>10.840900000000001</c:v>
                </c:pt>
                <c:pt idx="2">
                  <c:v>9.2758000000000003</c:v>
                </c:pt>
                <c:pt idx="3">
                  <c:v>8.3497333333333348</c:v>
                </c:pt>
                <c:pt idx="4">
                  <c:v>7.6075749999999998</c:v>
                </c:pt>
                <c:pt idx="5">
                  <c:v>7.4299999999999988</c:v>
                </c:pt>
                <c:pt idx="6">
                  <c:v>8.5709999999999997</c:v>
                </c:pt>
                <c:pt idx="7">
                  <c:v>9.1259000000000015</c:v>
                </c:pt>
                <c:pt idx="8">
                  <c:v>9.0853999999999999</c:v>
                </c:pt>
                <c:pt idx="9">
                  <c:v>9.1036999999999999</c:v>
                </c:pt>
                <c:pt idx="10">
                  <c:v>9.4969219453729696</c:v>
                </c:pt>
                <c:pt idx="11">
                  <c:v>10.227350560518127</c:v>
                </c:pt>
                <c:pt idx="12">
                  <c:v>13.477922459893049</c:v>
                </c:pt>
                <c:pt idx="13">
                  <c:v>11.788559999999999</c:v>
                </c:pt>
                <c:pt idx="14">
                  <c:v>9.6867000000000001</c:v>
                </c:pt>
                <c:pt idx="15">
                  <c:v>10.851455981582031</c:v>
                </c:pt>
                <c:pt idx="16">
                  <c:v>11.313084892018143</c:v>
                </c:pt>
                <c:pt idx="17">
                  <c:v>11.508542359203004</c:v>
                </c:pt>
                <c:pt idx="18">
                  <c:v>11.5968959778801</c:v>
                </c:pt>
                <c:pt idx="19">
                  <c:v>10.8422</c:v>
                </c:pt>
                <c:pt idx="20">
                  <c:v>10.8422</c:v>
                </c:pt>
                <c:pt idx="21">
                  <c:v>10.129267983074056</c:v>
                </c:pt>
                <c:pt idx="22">
                  <c:v>10.129267983074056</c:v>
                </c:pt>
                <c:pt idx="23">
                  <c:v>9.3007999999999988</c:v>
                </c:pt>
                <c:pt idx="24">
                  <c:v>9.3941172413793108</c:v>
                </c:pt>
                <c:pt idx="25">
                  <c:v>9.7373068965517238</c:v>
                </c:pt>
                <c:pt idx="26">
                  <c:v>9.7373068965517238</c:v>
                </c:pt>
                <c:pt idx="27">
                  <c:v>9.7373068965517202</c:v>
                </c:pt>
                <c:pt idx="28">
                  <c:v>9.9311862068965517</c:v>
                </c:pt>
                <c:pt idx="29">
                  <c:v>9.5457000000000001</c:v>
                </c:pt>
                <c:pt idx="30">
                  <c:v>9.1014625000000002</c:v>
                </c:pt>
                <c:pt idx="31">
                  <c:v>9.2554571428571428</c:v>
                </c:pt>
                <c:pt idx="32">
                  <c:v>9.2554571428571428</c:v>
                </c:pt>
                <c:pt idx="33">
                  <c:v>9.7031400000000012</c:v>
                </c:pt>
                <c:pt idx="34">
                  <c:v>9.4271285714285717</c:v>
                </c:pt>
                <c:pt idx="35">
                  <c:v>9.2519333333333336</c:v>
                </c:pt>
                <c:pt idx="36">
                  <c:v>9.2933666666666657</c:v>
                </c:pt>
                <c:pt idx="37">
                  <c:v>9.2685333333333322</c:v>
                </c:pt>
                <c:pt idx="38">
                  <c:v>9.2726548672566373</c:v>
                </c:pt>
                <c:pt idx="39">
                  <c:v>9.451592920353983</c:v>
                </c:pt>
                <c:pt idx="40">
                  <c:v>9.6980973451327426</c:v>
                </c:pt>
                <c:pt idx="41">
                  <c:v>9.8764666666666674</c:v>
                </c:pt>
                <c:pt idx="42">
                  <c:v>10.103203448275861</c:v>
                </c:pt>
                <c:pt idx="43">
                  <c:v>10.385988888888889</c:v>
                </c:pt>
                <c:pt idx="44">
                  <c:v>10.674100000000001</c:v>
                </c:pt>
                <c:pt idx="45">
                  <c:v>10.203266666666666</c:v>
                </c:pt>
                <c:pt idx="46">
                  <c:v>9.6433</c:v>
                </c:pt>
                <c:pt idx="47">
                  <c:v>9.5135333333333332</c:v>
                </c:pt>
                <c:pt idx="48">
                  <c:v>9.4079858072146649</c:v>
                </c:pt>
                <c:pt idx="49">
                  <c:v>9.3131645675902597</c:v>
                </c:pt>
                <c:pt idx="50">
                  <c:v>9.1295666666666655</c:v>
                </c:pt>
                <c:pt idx="51">
                  <c:v>8.988133333333332</c:v>
                </c:pt>
                <c:pt idx="52">
                  <c:v>9.0248333333333335</c:v>
                </c:pt>
                <c:pt idx="53">
                  <c:v>9.0753666666666657</c:v>
                </c:pt>
                <c:pt idx="54">
                  <c:v>9.0753666666666657</c:v>
                </c:pt>
                <c:pt idx="55">
                  <c:v>9.0753666666666657</c:v>
                </c:pt>
                <c:pt idx="56">
                  <c:v>9.0753666666666657</c:v>
                </c:pt>
                <c:pt idx="57">
                  <c:v>8.8536000000000001</c:v>
                </c:pt>
                <c:pt idx="58">
                  <c:v>8.5221999999999998</c:v>
                </c:pt>
                <c:pt idx="59">
                  <c:v>8.2094000000000005</c:v>
                </c:pt>
                <c:pt idx="60">
                  <c:v>8.0923999999999996</c:v>
                </c:pt>
                <c:pt idx="61">
                  <c:v>8.0923999999999996</c:v>
                </c:pt>
                <c:pt idx="62">
                  <c:v>7.9785333333333304</c:v>
                </c:pt>
                <c:pt idx="63">
                  <c:v>7.8794666666666666</c:v>
                </c:pt>
                <c:pt idx="64">
                  <c:v>7.5795249999999994</c:v>
                </c:pt>
                <c:pt idx="65">
                  <c:v>7.4630749999999999</c:v>
                </c:pt>
                <c:pt idx="66">
                  <c:v>7.3446250000000006</c:v>
                </c:pt>
                <c:pt idx="67">
                  <c:v>7.3446250000000006</c:v>
                </c:pt>
                <c:pt idx="68">
                  <c:v>7.3446250000000006</c:v>
                </c:pt>
                <c:pt idx="69">
                  <c:v>7.3446250000000006</c:v>
                </c:pt>
                <c:pt idx="70">
                  <c:v>11.635199999999999</c:v>
                </c:pt>
                <c:pt idx="71">
                  <c:v>13.5472</c:v>
                </c:pt>
                <c:pt idx="72">
                  <c:v>13.163549999999999</c:v>
                </c:pt>
                <c:pt idx="73">
                  <c:v>12.803966666666666</c:v>
                </c:pt>
                <c:pt idx="74">
                  <c:v>12.498099999999999</c:v>
                </c:pt>
                <c:pt idx="75">
                  <c:v>12.283775</c:v>
                </c:pt>
                <c:pt idx="76">
                  <c:v>12.157724999999999</c:v>
                </c:pt>
                <c:pt idx="77">
                  <c:v>12.15526</c:v>
                </c:pt>
                <c:pt idx="78">
                  <c:v>12.23038</c:v>
                </c:pt>
                <c:pt idx="79">
                  <c:v>12.296366666666666</c:v>
                </c:pt>
                <c:pt idx="80">
                  <c:v>12.199533333333333</c:v>
                </c:pt>
                <c:pt idx="81">
                  <c:v>11.781728571428571</c:v>
                </c:pt>
                <c:pt idx="82">
                  <c:v>11.677675000000001</c:v>
                </c:pt>
                <c:pt idx="83">
                  <c:v>11.439175000000001</c:v>
                </c:pt>
                <c:pt idx="84">
                  <c:v>11.047666666666666</c:v>
                </c:pt>
                <c:pt idx="85">
                  <c:v>10.674533333333333</c:v>
                </c:pt>
                <c:pt idx="86">
                  <c:v>8.6318666666666672</c:v>
                </c:pt>
                <c:pt idx="87">
                  <c:v>9.6136499999999998</c:v>
                </c:pt>
                <c:pt idx="88">
                  <c:v>9.0387428571428572</c:v>
                </c:pt>
                <c:pt idx="89">
                  <c:v>8.7176500000000008</c:v>
                </c:pt>
                <c:pt idx="90">
                  <c:v>8.301124999999999</c:v>
                </c:pt>
                <c:pt idx="91">
                  <c:v>7.8974333333333329</c:v>
                </c:pt>
                <c:pt idx="92">
                  <c:v>7.719380000000001</c:v>
                </c:pt>
                <c:pt idx="93">
                  <c:v>7.7300428571428572</c:v>
                </c:pt>
                <c:pt idx="94">
                  <c:v>7.5854333333333326</c:v>
                </c:pt>
                <c:pt idx="95">
                  <c:v>7.333333333333333</c:v>
                </c:pt>
                <c:pt idx="96">
                  <c:v>6.9966428571428567</c:v>
                </c:pt>
                <c:pt idx="97">
                  <c:v>6.8240272525027805</c:v>
                </c:pt>
                <c:pt idx="98">
                  <c:v>6.6033367346938778</c:v>
                </c:pt>
                <c:pt idx="99">
                  <c:v>6.6033367346938778</c:v>
                </c:pt>
                <c:pt idx="100">
                  <c:v>6.3489410559221957</c:v>
                </c:pt>
                <c:pt idx="101">
                  <c:v>6.1657971677559908</c:v>
                </c:pt>
                <c:pt idx="102">
                  <c:v>6.0548331444759205</c:v>
                </c:pt>
                <c:pt idx="103">
                  <c:v>5.950166666666667</c:v>
                </c:pt>
                <c:pt idx="104">
                  <c:v>5.950166666666667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4B-4B6D-9300-1D8B39B5691A}"/>
            </c:ext>
          </c:extLst>
        </c:ser>
        <c:ser>
          <c:idx val="3"/>
          <c:order val="3"/>
          <c:tx>
            <c:strRef>
              <c:f>DUR!$O$3</c:f>
              <c:strCache>
                <c:ptCount val="1"/>
                <c:pt idx="0">
                  <c:v>ir</c:v>
                </c:pt>
              </c:strCache>
            </c:strRef>
          </c:tx>
          <c:spPr>
            <a:ln w="25400">
              <a:solidFill>
                <a:srgbClr val="FF8080"/>
              </a:solidFill>
              <a:prstDash val="lgDash"/>
            </a:ln>
          </c:spPr>
          <c:marker>
            <c:symbol val="square"/>
            <c:size val="2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DUR!$O$5:$O$110</c:f>
              <c:numCache>
                <c:formatCode>General</c:formatCode>
                <c:ptCount val="106"/>
                <c:pt idx="0">
                  <c:v>12.853498335780714</c:v>
                </c:pt>
                <c:pt idx="1">
                  <c:v>13.452776037224936</c:v>
                </c:pt>
                <c:pt idx="2">
                  <c:v>13.913362662649991</c:v>
                </c:pt>
                <c:pt idx="3">
                  <c:v>13.3565896711244</c:v>
                </c:pt>
                <c:pt idx="4">
                  <c:v>12.437570828971033</c:v>
                </c:pt>
                <c:pt idx="5">
                  <c:v>12.351318518558646</c:v>
                </c:pt>
                <c:pt idx="6">
                  <c:v>12.367730384781403</c:v>
                </c:pt>
                <c:pt idx="7">
                  <c:v>12.452211432727655</c:v>
                </c:pt>
                <c:pt idx="8">
                  <c:v>12.563143316294529</c:v>
                </c:pt>
                <c:pt idx="9">
                  <c:v>12.604695175979108</c:v>
                </c:pt>
                <c:pt idx="10">
                  <c:v>12.687841283955922</c:v>
                </c:pt>
                <c:pt idx="11">
                  <c:v>12.778420276680174</c:v>
                </c:pt>
                <c:pt idx="12">
                  <c:v>12.814681832483918</c:v>
                </c:pt>
                <c:pt idx="13">
                  <c:v>12.902783290299006</c:v>
                </c:pt>
                <c:pt idx="14">
                  <c:v>12.995697168109874</c:v>
                </c:pt>
                <c:pt idx="15">
                  <c:v>12.978329458414054</c:v>
                </c:pt>
                <c:pt idx="16">
                  <c:v>13.046107209419725</c:v>
                </c:pt>
                <c:pt idx="17">
                  <c:v>13.203467576655031</c:v>
                </c:pt>
                <c:pt idx="18">
                  <c:v>13.271107387667211</c:v>
                </c:pt>
                <c:pt idx="19">
                  <c:v>13.335470823606904</c:v>
                </c:pt>
                <c:pt idx="20">
                  <c:v>13.377771121856835</c:v>
                </c:pt>
                <c:pt idx="21">
                  <c:v>13.384653821318656</c:v>
                </c:pt>
                <c:pt idx="22">
                  <c:v>13.441853535124507</c:v>
                </c:pt>
                <c:pt idx="23">
                  <c:v>13.614423003939583</c:v>
                </c:pt>
                <c:pt idx="24">
                  <c:v>13.622176872307973</c:v>
                </c:pt>
                <c:pt idx="25">
                  <c:v>13.664570669642911</c:v>
                </c:pt>
                <c:pt idx="26">
                  <c:v>13.768623455673987</c:v>
                </c:pt>
                <c:pt idx="27">
                  <c:v>13.770929259309703</c:v>
                </c:pt>
                <c:pt idx="28">
                  <c:v>13.805986615158261</c:v>
                </c:pt>
                <c:pt idx="29">
                  <c:v>13.873344709543064</c:v>
                </c:pt>
                <c:pt idx="30">
                  <c:v>13.871791228103833</c:v>
                </c:pt>
                <c:pt idx="31">
                  <c:v>13.873722679893078</c:v>
                </c:pt>
                <c:pt idx="32">
                  <c:v>13.964161997358268</c:v>
                </c:pt>
                <c:pt idx="33">
                  <c:v>13.964345675557094</c:v>
                </c:pt>
                <c:pt idx="34">
                  <c:v>13.97933358040391</c:v>
                </c:pt>
                <c:pt idx="35">
                  <c:v>14.031806969015253</c:v>
                </c:pt>
                <c:pt idx="36">
                  <c:v>14.02744218258074</c:v>
                </c:pt>
                <c:pt idx="37">
                  <c:v>14.049602134511568</c:v>
                </c:pt>
                <c:pt idx="38" formatCode="0.0000">
                  <c:v>14.101141455677427</c:v>
                </c:pt>
                <c:pt idx="39" formatCode="0.0000">
                  <c:v>14.112946407701832</c:v>
                </c:pt>
                <c:pt idx="40" formatCode="0.0000">
                  <c:v>14.132788611883434</c:v>
                </c:pt>
                <c:pt idx="41" formatCode="0.0000">
                  <c:v>14.194259966549714</c:v>
                </c:pt>
                <c:pt idx="42" formatCode="0.0000">
                  <c:v>14.204808426526917</c:v>
                </c:pt>
                <c:pt idx="43" formatCode="0.0000">
                  <c:v>14.22524481085105</c:v>
                </c:pt>
                <c:pt idx="44" formatCode="0.0000">
                  <c:v>14.268875671868125</c:v>
                </c:pt>
                <c:pt idx="45" formatCode="0.0000">
                  <c:v>14.550884601002634</c:v>
                </c:pt>
                <c:pt idx="46" formatCode="0.0000">
                  <c:v>14.563548915410573</c:v>
                </c:pt>
                <c:pt idx="47" formatCode="0.0000">
                  <c:v>14.593705850461355</c:v>
                </c:pt>
                <c:pt idx="48" formatCode="0.0000">
                  <c:v>14.585267676826255</c:v>
                </c:pt>
                <c:pt idx="49" formatCode="0.0000">
                  <c:v>14.583224172011811</c:v>
                </c:pt>
                <c:pt idx="50" formatCode="0.0000">
                  <c:v>14.59901797429273</c:v>
                </c:pt>
                <c:pt idx="51" formatCode="0.0000">
                  <c:v>14.560961394087235</c:v>
                </c:pt>
                <c:pt idx="52" formatCode="0.0000">
                  <c:v>14.532040552638048</c:v>
                </c:pt>
                <c:pt idx="53" formatCode="0.0000">
                  <c:v>14.539387189439815</c:v>
                </c:pt>
                <c:pt idx="54" formatCode="0.0000">
                  <c:v>14.510880847201388</c:v>
                </c:pt>
                <c:pt idx="55" formatCode="0.0000">
                  <c:v>14.467208829397569</c:v>
                </c:pt>
                <c:pt idx="56" formatCode="0.0000">
                  <c:v>14.318472958068593</c:v>
                </c:pt>
                <c:pt idx="57" formatCode="0.0000">
                  <c:v>14.243810832139161</c:v>
                </c:pt>
                <c:pt idx="58" formatCode="0.0000">
                  <c:v>14.165749515895024</c:v>
                </c:pt>
                <c:pt idx="59" formatCode="0.0000">
                  <c:v>14.165749515895024</c:v>
                </c:pt>
                <c:pt idx="60" formatCode="0.0000">
                  <c:v>14.119861828205519</c:v>
                </c:pt>
                <c:pt idx="61" formatCode="0.0000">
                  <c:v>14.046068975028927</c:v>
                </c:pt>
                <c:pt idx="62" formatCode="0.0000">
                  <c:v>14.046068975028927</c:v>
                </c:pt>
                <c:pt idx="63" formatCode="0.0000">
                  <c:v>13.904572207923078</c:v>
                </c:pt>
                <c:pt idx="64" formatCode="0.0000">
                  <c:v>13.837504089113986</c:v>
                </c:pt>
                <c:pt idx="65" formatCode="0.0000">
                  <c:v>13.779472148246509</c:v>
                </c:pt>
                <c:pt idx="66" formatCode="0.0000">
                  <c:v>13.727149917912405</c:v>
                </c:pt>
                <c:pt idx="67" formatCode="0.0000">
                  <c:v>13.679245076790522</c:v>
                </c:pt>
                <c:pt idx="68" formatCode="0.0000">
                  <c:v>13.678492853166139</c:v>
                </c:pt>
                <c:pt idx="69" formatCode="0.0000">
                  <c:v>13.678492853166139</c:v>
                </c:pt>
                <c:pt idx="70" formatCode="0.0000">
                  <c:v>13.678492853166139</c:v>
                </c:pt>
                <c:pt idx="71" formatCode="0.0000">
                  <c:v>13.699900336145152</c:v>
                </c:pt>
                <c:pt idx="72" formatCode="0.0000">
                  <c:v>13.752400595829805</c:v>
                </c:pt>
                <c:pt idx="73" formatCode="0.0000">
                  <c:v>13.764186403339112</c:v>
                </c:pt>
                <c:pt idx="74" formatCode="0.0000">
                  <c:v>13.782508071158658</c:v>
                </c:pt>
                <c:pt idx="75" formatCode="0.0000">
                  <c:v>13.793845167659688</c:v>
                </c:pt>
                <c:pt idx="76" formatCode="0.0000">
                  <c:v>13.80746302665599</c:v>
                </c:pt>
                <c:pt idx="77" formatCode="0.0000">
                  <c:v>13.839961650494976</c:v>
                </c:pt>
                <c:pt idx="78" formatCode="0.0000">
                  <c:v>13.884550161548711</c:v>
                </c:pt>
                <c:pt idx="79" formatCode="0.0000">
                  <c:v>15.136834450207123</c:v>
                </c:pt>
                <c:pt idx="80" formatCode="0.0000">
                  <c:v>15.183532213695949</c:v>
                </c:pt>
                <c:pt idx="81" formatCode="0.0000">
                  <c:v>15.163355923255301</c:v>
                </c:pt>
                <c:pt idx="82" formatCode="0.0000">
                  <c:v>15.166727410194197</c:v>
                </c:pt>
                <c:pt idx="83" formatCode="0.0000">
                  <c:v>15.104324563082944</c:v>
                </c:pt>
                <c:pt idx="84" formatCode="0.0000">
                  <c:v>15.104445900177652</c:v>
                </c:pt>
                <c:pt idx="85" formatCode="0.0000">
                  <c:v>14.986477446292998</c:v>
                </c:pt>
                <c:pt idx="86" formatCode="0.0000">
                  <c:v>15.039147599215152</c:v>
                </c:pt>
                <c:pt idx="87" formatCode="0.0000">
                  <c:v>14.890523816628859</c:v>
                </c:pt>
                <c:pt idx="88" formatCode="0.0000">
                  <c:v>14.711826096671086</c:v>
                </c:pt>
                <c:pt idx="89" formatCode="0.0000">
                  <c:v>14.632204370253433</c:v>
                </c:pt>
                <c:pt idx="90" formatCode="0.0000">
                  <c:v>14.426768912306606</c:v>
                </c:pt>
                <c:pt idx="91" formatCode="0.0000">
                  <c:v>14.357154940494492</c:v>
                </c:pt>
                <c:pt idx="92" formatCode="0.0000">
                  <c:v>14.193482302357435</c:v>
                </c:pt>
                <c:pt idx="93" formatCode="0.0000">
                  <c:v>14.10692384445673</c:v>
                </c:pt>
                <c:pt idx="94" formatCode="0.0000">
                  <c:v>13.998755767061164</c:v>
                </c:pt>
                <c:pt idx="95" formatCode="0.0000">
                  <c:v>13.901290827502402</c:v>
                </c:pt>
                <c:pt idx="96" formatCode="0.0000">
                  <c:v>13.715947003795669</c:v>
                </c:pt>
                <c:pt idx="97" formatCode="0.0000">
                  <c:v>13.652279436292167</c:v>
                </c:pt>
                <c:pt idx="98" formatCode="0.0000">
                  <c:v>13.632974888114502</c:v>
                </c:pt>
                <c:pt idx="99" formatCode="0.0000">
                  <c:v>13.592067517973483</c:v>
                </c:pt>
                <c:pt idx="100" formatCode="0.0000">
                  <c:v>13.592067517973483</c:v>
                </c:pt>
                <c:pt idx="101" formatCode="0.0000">
                  <c:v>13.526951529132464</c:v>
                </c:pt>
                <c:pt idx="102" formatCode="0.0000">
                  <c:v>13.505456345331378</c:v>
                </c:pt>
                <c:pt idx="103" formatCode="0.0000">
                  <c:v>13.466384822965264</c:v>
                </c:pt>
                <c:pt idx="104" formatCode="0.0000">
                  <c:v>13.390666360683435</c:v>
                </c:pt>
                <c:pt idx="105" formatCode="0.0000">
                  <c:v>13.390666360683435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4B-4B6D-9300-1D8B39B5691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4B-4B6D-9300-1D8B39B5691A}"/>
            </c:ext>
          </c:extLst>
        </c:ser>
        <c:ser>
          <c:idx val="5"/>
          <c:order val="5"/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F4B-4B6D-9300-1D8B39B5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027072"/>
        <c:axId val="469028864"/>
      </c:lineChart>
      <c:dateAx>
        <c:axId val="469027072"/>
        <c:scaling>
          <c:orientation val="minMax"/>
          <c:max val="43132"/>
          <c:min val="39873"/>
        </c:scaling>
        <c:delete val="0"/>
        <c:axPos val="b"/>
        <c:numFmt formatCode="[$-409]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9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8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9028864"/>
        <c:scaling>
          <c:orientation val="minMax"/>
          <c:max val="17"/>
          <c:min val="2"/>
        </c:scaling>
        <c:delete val="0"/>
        <c:axPos val="l"/>
        <c:majorGridlines>
          <c:spPr>
            <a:ln w="3175">
              <a:solidFill>
                <a:srgbClr val="CCCCF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707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54239197111854"/>
          <c:y val="8.9717046238785361E-3"/>
          <c:w val="4.7728267683014747E-2"/>
          <c:h val="0.20136656830939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 Armenian"/>
              <a:ea typeface="Arial Armenian"/>
              <a:cs typeface="Arial Armeni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Armenian"/>
          <a:ea typeface="Arial Armenian"/>
          <a:cs typeface="Arial Armeni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118</xdr:row>
      <xdr:rowOff>104775</xdr:rowOff>
    </xdr:from>
    <xdr:to>
      <xdr:col>21</xdr:col>
      <xdr:colOff>95250</xdr:colOff>
      <xdr:row>142</xdr:row>
      <xdr:rowOff>133350</xdr:rowOff>
    </xdr:to>
    <xdr:graphicFrame macro="">
      <xdr:nvGraphicFramePr>
        <xdr:cNvPr id="10493185" name="Chart 2">
          <a:extLst>
            <a:ext uri="{FF2B5EF4-FFF2-40B4-BE49-F238E27FC236}">
              <a16:creationId xmlns:a16="http://schemas.microsoft.com/office/drawing/2014/main" id="{00000000-0008-0000-0000-0000011DA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zoomScaleNormal="100" workbookViewId="0">
      <selection activeCell="M7" sqref="M7"/>
    </sheetView>
  </sheetViews>
  <sheetFormatPr defaultRowHeight="15" x14ac:dyDescent="0.2"/>
  <cols>
    <col min="1" max="1" width="9.875" bestFit="1" customWidth="1"/>
    <col min="3" max="3" width="9.375" bestFit="1" customWidth="1"/>
    <col min="4" max="4" width="10.875" bestFit="1" customWidth="1"/>
    <col min="5" max="5" width="10.25" bestFit="1" customWidth="1"/>
    <col min="10" max="10" width="9.25" customWidth="1"/>
    <col min="11" max="11" width="12.125" bestFit="1" customWidth="1"/>
    <col min="12" max="12" width="9.375" bestFit="1" customWidth="1"/>
    <col min="15" max="15" width="9.375" bestFit="1" customWidth="1"/>
  </cols>
  <sheetData>
    <row r="1" spans="1:15" x14ac:dyDescent="0.2">
      <c r="B1" t="s">
        <v>1</v>
      </c>
      <c r="C1" t="s">
        <v>2</v>
      </c>
      <c r="D1" t="s">
        <v>3</v>
      </c>
    </row>
    <row r="3" spans="1:15" x14ac:dyDescent="0.2">
      <c r="B3" t="s">
        <v>1</v>
      </c>
      <c r="C3" t="s">
        <v>2</v>
      </c>
      <c r="E3" t="s">
        <v>5</v>
      </c>
      <c r="L3" t="s">
        <v>1</v>
      </c>
      <c r="M3" t="s">
        <v>2</v>
      </c>
      <c r="N3" t="s">
        <v>4</v>
      </c>
      <c r="O3" t="str">
        <f>E3</f>
        <v>ir</v>
      </c>
    </row>
    <row r="4" spans="1:15" ht="18.75" thickBot="1" x14ac:dyDescent="0.3">
      <c r="A4" s="10">
        <v>39903</v>
      </c>
      <c r="B4">
        <v>4.2147024995054965</v>
      </c>
      <c r="C4">
        <v>5.9433662422251103</v>
      </c>
      <c r="D4" s="5">
        <v>0.11</v>
      </c>
      <c r="E4" s="4">
        <v>0.128777</v>
      </c>
      <c r="K4" s="10">
        <f>A4</f>
        <v>39903</v>
      </c>
      <c r="L4">
        <f>B4</f>
        <v>4.2147024995054965</v>
      </c>
      <c r="M4">
        <f>C4</f>
        <v>5.9433662422251103</v>
      </c>
      <c r="N4">
        <f>D4*100</f>
        <v>11</v>
      </c>
      <c r="O4">
        <f>E4*100</f>
        <v>12.877700000000001</v>
      </c>
    </row>
    <row r="5" spans="1:15" ht="18.75" thickBot="1" x14ac:dyDescent="0.3">
      <c r="A5" s="10">
        <v>39933</v>
      </c>
      <c r="B5">
        <v>4.058442980512222</v>
      </c>
      <c r="C5">
        <v>5.7398487607321966</v>
      </c>
      <c r="D5" s="5">
        <v>0.11</v>
      </c>
      <c r="E5" s="4">
        <v>0.12853498335780714</v>
      </c>
      <c r="K5" s="10">
        <f t="shared" ref="K5:K23" si="0">A5</f>
        <v>39933</v>
      </c>
      <c r="L5">
        <f t="shared" ref="L5:L23" si="1">B5</f>
        <v>4.058442980512222</v>
      </c>
      <c r="M5">
        <f t="shared" ref="M5:M23" si="2">C5</f>
        <v>5.7398487607321966</v>
      </c>
      <c r="N5">
        <f t="shared" ref="N5:N23" si="3">D5*100</f>
        <v>11</v>
      </c>
      <c r="O5">
        <f t="shared" ref="O5:O41" si="4">E5*100</f>
        <v>12.853498335780714</v>
      </c>
    </row>
    <row r="6" spans="1:15" ht="18.75" thickBot="1" x14ac:dyDescent="0.3">
      <c r="A6" s="10">
        <v>39964</v>
      </c>
      <c r="B6">
        <v>3.6478186071928969</v>
      </c>
      <c r="C6">
        <v>5.1349572100413914</v>
      </c>
      <c r="D6" s="5">
        <v>0.11393399999999999</v>
      </c>
      <c r="E6" s="4">
        <v>0.13452776037224937</v>
      </c>
      <c r="K6" s="10">
        <f t="shared" si="0"/>
        <v>39964</v>
      </c>
      <c r="L6">
        <f t="shared" si="1"/>
        <v>3.6478186071928969</v>
      </c>
      <c r="M6">
        <f t="shared" si="2"/>
        <v>5.1349572100413914</v>
      </c>
      <c r="N6">
        <f t="shared" si="3"/>
        <v>11.3934</v>
      </c>
      <c r="O6">
        <f t="shared" si="4"/>
        <v>13.452776037224936</v>
      </c>
    </row>
    <row r="7" spans="1:15" ht="18.75" thickBot="1" x14ac:dyDescent="0.3">
      <c r="A7" s="10">
        <v>39994</v>
      </c>
      <c r="B7">
        <v>3.642951975203784</v>
      </c>
      <c r="C7">
        <v>5.1215725088705808</v>
      </c>
      <c r="D7" s="5">
        <v>0.10840900000000001</v>
      </c>
      <c r="E7" s="4">
        <v>0.13913362662649992</v>
      </c>
      <c r="K7" s="10">
        <f t="shared" si="0"/>
        <v>39994</v>
      </c>
      <c r="L7">
        <f t="shared" si="1"/>
        <v>3.642951975203784</v>
      </c>
      <c r="M7">
        <f t="shared" si="2"/>
        <v>5.1215725088705808</v>
      </c>
      <c r="N7">
        <f t="shared" si="3"/>
        <v>10.840900000000001</v>
      </c>
      <c r="O7">
        <f t="shared" si="4"/>
        <v>13.913362662649991</v>
      </c>
    </row>
    <row r="8" spans="1:15" ht="18" x14ac:dyDescent="0.25">
      <c r="A8" s="10">
        <v>40024</v>
      </c>
      <c r="B8">
        <v>3.4912211037181358</v>
      </c>
      <c r="C8">
        <v>2.7142857142857144</v>
      </c>
      <c r="D8" s="6">
        <v>9.2758000000000007E-2</v>
      </c>
      <c r="E8" s="4">
        <v>0.133565896711244</v>
      </c>
      <c r="K8" s="10">
        <f t="shared" si="0"/>
        <v>40024</v>
      </c>
      <c r="L8">
        <f t="shared" si="1"/>
        <v>3.4912211037181358</v>
      </c>
      <c r="M8">
        <f t="shared" si="2"/>
        <v>2.7142857142857144</v>
      </c>
      <c r="N8">
        <f t="shared" si="3"/>
        <v>9.2758000000000003</v>
      </c>
      <c r="O8">
        <f t="shared" si="4"/>
        <v>13.3565896711244</v>
      </c>
    </row>
    <row r="9" spans="1:15" ht="18" x14ac:dyDescent="0.25">
      <c r="A9" s="10">
        <v>40056</v>
      </c>
      <c r="B9">
        <v>3.6706819354779889</v>
      </c>
      <c r="C9">
        <v>4.2695746140287394</v>
      </c>
      <c r="D9" s="6">
        <v>8.349733333333334E-2</v>
      </c>
      <c r="E9" s="4">
        <v>0.12437570828971034</v>
      </c>
      <c r="K9" s="10">
        <f t="shared" si="0"/>
        <v>40056</v>
      </c>
      <c r="L9">
        <f t="shared" si="1"/>
        <v>3.6706819354779889</v>
      </c>
      <c r="M9">
        <f t="shared" si="2"/>
        <v>4.2695746140287394</v>
      </c>
      <c r="N9">
        <f t="shared" si="3"/>
        <v>8.3497333333333348</v>
      </c>
      <c r="O9">
        <f t="shared" si="4"/>
        <v>12.437570828971033</v>
      </c>
    </row>
    <row r="10" spans="1:15" ht="18.75" thickBot="1" x14ac:dyDescent="0.3">
      <c r="A10" s="10">
        <v>40086</v>
      </c>
      <c r="B10">
        <v>3.7914253187685669</v>
      </c>
      <c r="C10">
        <v>4.3526660841395985</v>
      </c>
      <c r="D10" s="5">
        <v>7.6075749999999998E-2</v>
      </c>
      <c r="E10" s="4">
        <v>0.12351318518558646</v>
      </c>
      <c r="K10" s="10">
        <f t="shared" si="0"/>
        <v>40086</v>
      </c>
      <c r="L10">
        <f t="shared" si="1"/>
        <v>3.7914253187685669</v>
      </c>
      <c r="M10">
        <f t="shared" si="2"/>
        <v>4.3526660841395985</v>
      </c>
      <c r="N10">
        <f t="shared" si="3"/>
        <v>7.6075749999999998</v>
      </c>
      <c r="O10">
        <f t="shared" si="4"/>
        <v>12.351318518558646</v>
      </c>
    </row>
    <row r="11" spans="1:15" ht="18" x14ac:dyDescent="0.25">
      <c r="A11" s="10">
        <v>40116</v>
      </c>
      <c r="B11">
        <v>3.6997482751558244</v>
      </c>
      <c r="C11">
        <v>4.1999437683948546</v>
      </c>
      <c r="D11" s="6">
        <v>7.4299999999999991E-2</v>
      </c>
      <c r="E11" s="4">
        <v>0.12367730384781403</v>
      </c>
      <c r="K11" s="10">
        <f t="shared" si="0"/>
        <v>40116</v>
      </c>
      <c r="L11">
        <f t="shared" si="1"/>
        <v>3.6997482751558244</v>
      </c>
      <c r="M11">
        <f t="shared" si="2"/>
        <v>4.1999437683948546</v>
      </c>
      <c r="N11">
        <f t="shared" si="3"/>
        <v>7.4299999999999988</v>
      </c>
      <c r="O11">
        <f t="shared" si="4"/>
        <v>12.367730384781403</v>
      </c>
    </row>
    <row r="12" spans="1:15" ht="18" x14ac:dyDescent="0.25">
      <c r="A12" s="10">
        <v>40147</v>
      </c>
      <c r="B12">
        <v>3.492747689454315</v>
      </c>
      <c r="C12">
        <v>3.843212791090457</v>
      </c>
      <c r="D12" s="6">
        <v>8.5709999999999995E-2</v>
      </c>
      <c r="E12" s="4">
        <v>0.12452211432727654</v>
      </c>
      <c r="K12" s="10">
        <f t="shared" si="0"/>
        <v>40147</v>
      </c>
      <c r="L12">
        <f t="shared" si="1"/>
        <v>3.492747689454315</v>
      </c>
      <c r="M12">
        <f t="shared" si="2"/>
        <v>3.843212791090457</v>
      </c>
      <c r="N12">
        <f t="shared" si="3"/>
        <v>8.5709999999999997</v>
      </c>
      <c r="O12">
        <f t="shared" si="4"/>
        <v>12.452211432727655</v>
      </c>
    </row>
    <row r="13" spans="1:15" ht="18" x14ac:dyDescent="0.25">
      <c r="A13" s="10">
        <v>40177</v>
      </c>
      <c r="B13">
        <v>3.3193956012955321</v>
      </c>
      <c r="C13">
        <v>3.5545581953495664</v>
      </c>
      <c r="D13" s="6">
        <v>9.1259000000000007E-2</v>
      </c>
      <c r="E13" s="4">
        <v>0.12563143316294528</v>
      </c>
      <c r="K13" s="10">
        <f t="shared" si="0"/>
        <v>40177</v>
      </c>
      <c r="L13">
        <f t="shared" si="1"/>
        <v>3.3193956012955321</v>
      </c>
      <c r="M13">
        <f t="shared" si="2"/>
        <v>3.5545581953495664</v>
      </c>
      <c r="N13">
        <f t="shared" si="3"/>
        <v>9.1259000000000015</v>
      </c>
      <c r="O13">
        <f t="shared" si="4"/>
        <v>12.563143316294529</v>
      </c>
    </row>
    <row r="14" spans="1:15" ht="18" x14ac:dyDescent="0.25">
      <c r="A14" s="10">
        <v>40209</v>
      </c>
      <c r="B14">
        <v>3.2721726971717731</v>
      </c>
      <c r="C14" s="7">
        <v>3.4157603387436941</v>
      </c>
      <c r="D14" s="6">
        <v>9.0854000000000004E-2</v>
      </c>
      <c r="E14" s="4">
        <v>0.12604695175979108</v>
      </c>
      <c r="K14" s="10">
        <f t="shared" si="0"/>
        <v>40209</v>
      </c>
      <c r="L14">
        <f t="shared" si="1"/>
        <v>3.2721726971717731</v>
      </c>
      <c r="M14">
        <f t="shared" si="2"/>
        <v>3.4157603387436941</v>
      </c>
      <c r="N14">
        <f t="shared" si="3"/>
        <v>9.0853999999999999</v>
      </c>
      <c r="O14">
        <f t="shared" si="4"/>
        <v>12.604695175979108</v>
      </c>
    </row>
    <row r="15" spans="1:15" ht="18.75" thickBot="1" x14ac:dyDescent="0.3">
      <c r="A15" s="10">
        <v>40237</v>
      </c>
      <c r="B15">
        <v>3.2710686628428611</v>
      </c>
      <c r="C15">
        <v>3.2767575727177722</v>
      </c>
      <c r="D15" s="5">
        <v>9.1037000000000007E-2</v>
      </c>
      <c r="E15" s="4">
        <v>0.12687841283955922</v>
      </c>
      <c r="K15" s="10">
        <f t="shared" si="0"/>
        <v>40237</v>
      </c>
      <c r="L15">
        <f t="shared" si="1"/>
        <v>3.2710686628428611</v>
      </c>
      <c r="M15">
        <f t="shared" si="2"/>
        <v>3.2767575727177722</v>
      </c>
      <c r="N15">
        <f t="shared" si="3"/>
        <v>9.1036999999999999</v>
      </c>
      <c r="O15">
        <f t="shared" si="4"/>
        <v>12.687841283955922</v>
      </c>
    </row>
    <row r="16" spans="1:15" ht="18.75" thickBot="1" x14ac:dyDescent="0.3">
      <c r="A16" s="10">
        <v>40268</v>
      </c>
      <c r="B16">
        <v>3.2376228440541128</v>
      </c>
      <c r="C16">
        <v>3.9342856226732321</v>
      </c>
      <c r="D16" s="5">
        <v>9.49692194537297E-2</v>
      </c>
      <c r="E16" s="4">
        <v>0.12778420276680175</v>
      </c>
      <c r="K16" s="10">
        <f t="shared" si="0"/>
        <v>40268</v>
      </c>
      <c r="L16">
        <f t="shared" si="1"/>
        <v>3.2376228440541128</v>
      </c>
      <c r="M16">
        <f t="shared" si="2"/>
        <v>3.9342856226732321</v>
      </c>
      <c r="N16">
        <f t="shared" si="3"/>
        <v>9.4969219453729696</v>
      </c>
      <c r="O16">
        <f t="shared" si="4"/>
        <v>12.778420276680174</v>
      </c>
    </row>
    <row r="17" spans="1:15" ht="18.75" thickBot="1" x14ac:dyDescent="0.3">
      <c r="A17" s="10">
        <v>40298</v>
      </c>
      <c r="B17">
        <v>3.1301369520533715</v>
      </c>
      <c r="C17">
        <v>3.863698312214026</v>
      </c>
      <c r="D17" s="5">
        <v>0.10227350560518127</v>
      </c>
      <c r="E17" s="4">
        <v>0.12814681832483918</v>
      </c>
      <c r="K17" s="10">
        <f t="shared" si="0"/>
        <v>40298</v>
      </c>
      <c r="L17">
        <f t="shared" si="1"/>
        <v>3.1301369520533715</v>
      </c>
      <c r="M17">
        <f t="shared" si="2"/>
        <v>3.863698312214026</v>
      </c>
      <c r="N17">
        <f t="shared" si="3"/>
        <v>10.227350560518127</v>
      </c>
      <c r="O17">
        <f t="shared" si="4"/>
        <v>12.814681832483918</v>
      </c>
    </row>
    <row r="18" spans="1:15" ht="18.75" thickBot="1" x14ac:dyDescent="0.3">
      <c r="A18" s="10">
        <v>40329</v>
      </c>
      <c r="B18">
        <v>2.941931368671844</v>
      </c>
      <c r="C18">
        <v>3.7866758468151529</v>
      </c>
      <c r="D18" s="5">
        <v>0.13477922459893049</v>
      </c>
      <c r="E18" s="4">
        <v>0.12902783290299005</v>
      </c>
      <c r="K18" s="10">
        <f t="shared" si="0"/>
        <v>40329</v>
      </c>
      <c r="L18">
        <f t="shared" si="1"/>
        <v>2.941931368671844</v>
      </c>
      <c r="M18">
        <f t="shared" si="2"/>
        <v>3.7866758468151529</v>
      </c>
      <c r="N18">
        <f t="shared" si="3"/>
        <v>13.477922459893049</v>
      </c>
      <c r="O18">
        <f t="shared" si="4"/>
        <v>12.902783290299006</v>
      </c>
    </row>
    <row r="19" spans="1:15" ht="18.75" thickBot="1" x14ac:dyDescent="0.3">
      <c r="A19" s="10">
        <v>40359</v>
      </c>
      <c r="B19">
        <v>3.0662047731108908</v>
      </c>
      <c r="C19">
        <v>3.9081535459765941</v>
      </c>
      <c r="D19" s="5">
        <v>0.11788559999999999</v>
      </c>
      <c r="E19" s="4">
        <v>0.12995697168109874</v>
      </c>
      <c r="K19" s="10">
        <f t="shared" si="0"/>
        <v>40359</v>
      </c>
      <c r="L19">
        <f t="shared" si="1"/>
        <v>3.0662047731108908</v>
      </c>
      <c r="M19">
        <f t="shared" si="2"/>
        <v>3.9081535459765941</v>
      </c>
      <c r="N19">
        <f t="shared" si="3"/>
        <v>11.788559999999999</v>
      </c>
      <c r="O19">
        <f t="shared" si="4"/>
        <v>12.995697168109874</v>
      </c>
    </row>
    <row r="20" spans="1:15" ht="18.75" thickBot="1" x14ac:dyDescent="0.3">
      <c r="A20" s="10">
        <v>40390</v>
      </c>
      <c r="B20">
        <v>3.1942384565318971</v>
      </c>
      <c r="C20" s="7">
        <v>3.7222398558493079</v>
      </c>
      <c r="D20" s="5">
        <v>9.6866999999999995E-2</v>
      </c>
      <c r="E20" s="4">
        <v>0.12978329458414053</v>
      </c>
      <c r="K20" s="10">
        <f t="shared" si="0"/>
        <v>40390</v>
      </c>
      <c r="L20">
        <f t="shared" si="1"/>
        <v>3.1942384565318971</v>
      </c>
      <c r="M20">
        <f t="shared" si="2"/>
        <v>3.7222398558493079</v>
      </c>
      <c r="N20">
        <f t="shared" si="3"/>
        <v>9.6867000000000001</v>
      </c>
      <c r="O20">
        <f t="shared" si="4"/>
        <v>12.978329458414054</v>
      </c>
    </row>
    <row r="21" spans="1:15" ht="18.75" thickBot="1" x14ac:dyDescent="0.3">
      <c r="A21" s="10">
        <v>40421</v>
      </c>
      <c r="B21">
        <v>3.0913413950405295</v>
      </c>
      <c r="C21">
        <v>3.6771859359926182</v>
      </c>
      <c r="D21" s="5">
        <v>0.10851455981582031</v>
      </c>
      <c r="E21" s="4">
        <v>0.13046107209419724</v>
      </c>
      <c r="K21" s="10">
        <f t="shared" si="0"/>
        <v>40421</v>
      </c>
      <c r="L21">
        <f t="shared" si="1"/>
        <v>3.0913413950405295</v>
      </c>
      <c r="M21">
        <f t="shared" si="2"/>
        <v>3.6771859359926182</v>
      </c>
      <c r="N21">
        <f t="shared" si="3"/>
        <v>10.851455981582031</v>
      </c>
      <c r="O21">
        <f t="shared" si="4"/>
        <v>13.046107209419725</v>
      </c>
    </row>
    <row r="22" spans="1:15" ht="18.75" thickBot="1" x14ac:dyDescent="0.3">
      <c r="A22" s="10">
        <v>40451</v>
      </c>
      <c r="B22">
        <v>3.094716840046277</v>
      </c>
      <c r="C22">
        <v>3.8141244893957418</v>
      </c>
      <c r="D22" s="5">
        <v>0.11313084892018144</v>
      </c>
      <c r="E22" s="4">
        <v>0.13203467576655031</v>
      </c>
      <c r="K22" s="10">
        <f t="shared" si="0"/>
        <v>40451</v>
      </c>
      <c r="L22">
        <f t="shared" si="1"/>
        <v>3.094716840046277</v>
      </c>
      <c r="M22">
        <f t="shared" si="2"/>
        <v>3.8141244893957418</v>
      </c>
      <c r="N22">
        <f t="shared" si="3"/>
        <v>11.313084892018143</v>
      </c>
      <c r="O22">
        <f t="shared" si="4"/>
        <v>13.203467576655031</v>
      </c>
    </row>
    <row r="23" spans="1:15" ht="18.75" thickBot="1" x14ac:dyDescent="0.3">
      <c r="A23" s="10">
        <v>40482</v>
      </c>
      <c r="B23">
        <v>2.8942426701348105</v>
      </c>
      <c r="C23">
        <v>3.9247727525341789</v>
      </c>
      <c r="D23" s="5">
        <v>0.11508542359203004</v>
      </c>
      <c r="E23" s="4">
        <v>0.13271107387667211</v>
      </c>
      <c r="K23" s="10">
        <f t="shared" si="0"/>
        <v>40482</v>
      </c>
      <c r="L23">
        <f t="shared" si="1"/>
        <v>2.8942426701348105</v>
      </c>
      <c r="M23">
        <f t="shared" si="2"/>
        <v>3.9247727525341789</v>
      </c>
      <c r="N23">
        <f t="shared" si="3"/>
        <v>11.508542359203004</v>
      </c>
      <c r="O23">
        <f t="shared" si="4"/>
        <v>13.271107387667211</v>
      </c>
    </row>
    <row r="24" spans="1:15" ht="18.75" thickBot="1" x14ac:dyDescent="0.3">
      <c r="A24" s="10">
        <v>40512</v>
      </c>
      <c r="B24">
        <v>2.7267572023809912</v>
      </c>
      <c r="C24">
        <v>3.7147974345169508</v>
      </c>
      <c r="D24" s="5">
        <v>0.11596895977880101</v>
      </c>
      <c r="E24" s="4">
        <v>0.13335470823606904</v>
      </c>
      <c r="K24" s="10">
        <f t="shared" ref="K24:M25" si="5">A24</f>
        <v>40512</v>
      </c>
      <c r="L24">
        <f t="shared" si="5"/>
        <v>2.7267572023809912</v>
      </c>
      <c r="M24">
        <f t="shared" si="5"/>
        <v>3.7147974345169508</v>
      </c>
      <c r="N24">
        <f t="shared" ref="N24:N29" si="6">D24*100</f>
        <v>11.5968959778801</v>
      </c>
      <c r="O24">
        <f t="shared" si="4"/>
        <v>13.335470823606904</v>
      </c>
    </row>
    <row r="25" spans="1:15" ht="18.75" thickBot="1" x14ac:dyDescent="0.3">
      <c r="A25" s="10">
        <v>40542</v>
      </c>
      <c r="B25">
        <v>2.6327386537178401</v>
      </c>
      <c r="C25">
        <v>3.5820435015300784</v>
      </c>
      <c r="D25" s="5">
        <v>0.108422</v>
      </c>
      <c r="E25" s="4">
        <v>0.13377771121856835</v>
      </c>
      <c r="K25" s="10">
        <f t="shared" si="5"/>
        <v>40542</v>
      </c>
      <c r="L25">
        <f t="shared" si="5"/>
        <v>2.6327386537178401</v>
      </c>
      <c r="M25">
        <f t="shared" si="5"/>
        <v>3.5820435015300784</v>
      </c>
      <c r="N25">
        <f t="shared" si="6"/>
        <v>10.8422</v>
      </c>
      <c r="O25">
        <f t="shared" si="4"/>
        <v>13.377771121856835</v>
      </c>
    </row>
    <row r="26" spans="1:15" ht="18.75" thickBot="1" x14ac:dyDescent="0.3">
      <c r="A26" s="10">
        <v>40574</v>
      </c>
      <c r="B26" s="7">
        <v>2.4960002075022532</v>
      </c>
      <c r="C26">
        <v>3.4021986617062163</v>
      </c>
      <c r="D26" s="5">
        <v>0.108422</v>
      </c>
      <c r="E26" s="4">
        <v>0.13384653821318657</v>
      </c>
      <c r="K26" s="10">
        <f t="shared" ref="K26:M32" si="7">A26</f>
        <v>40574</v>
      </c>
      <c r="L26">
        <f t="shared" si="7"/>
        <v>2.4960002075022532</v>
      </c>
      <c r="M26">
        <f t="shared" si="7"/>
        <v>3.4021986617062163</v>
      </c>
      <c r="N26">
        <f t="shared" si="6"/>
        <v>10.8422</v>
      </c>
      <c r="O26">
        <f t="shared" si="4"/>
        <v>13.384653821318656</v>
      </c>
    </row>
    <row r="27" spans="1:15" ht="18.75" thickBot="1" x14ac:dyDescent="0.3">
      <c r="A27" s="10">
        <v>40602</v>
      </c>
      <c r="B27" s="7">
        <v>3.1983197648593813</v>
      </c>
      <c r="C27">
        <v>4.1660066955068382</v>
      </c>
      <c r="D27" s="5">
        <v>0.10129267983074057</v>
      </c>
      <c r="E27" s="4">
        <v>0.13441853535124507</v>
      </c>
      <c r="K27" s="10">
        <f t="shared" si="7"/>
        <v>40602</v>
      </c>
      <c r="L27">
        <f t="shared" si="7"/>
        <v>3.1983197648593813</v>
      </c>
      <c r="M27">
        <f t="shared" si="7"/>
        <v>4.1660066955068382</v>
      </c>
      <c r="N27">
        <f t="shared" si="6"/>
        <v>10.129267983074056</v>
      </c>
      <c r="O27">
        <f t="shared" si="4"/>
        <v>13.441853535124507</v>
      </c>
    </row>
    <row r="28" spans="1:15" ht="18.75" thickBot="1" x14ac:dyDescent="0.3">
      <c r="A28" s="10">
        <v>40633</v>
      </c>
      <c r="B28">
        <v>3.3885280791878065</v>
      </c>
      <c r="C28">
        <v>4.4838806430235989</v>
      </c>
      <c r="D28" s="5">
        <v>0.10129267983074057</v>
      </c>
      <c r="E28" s="4">
        <v>0.13614423003939582</v>
      </c>
      <c r="K28" s="10">
        <f t="shared" si="7"/>
        <v>40633</v>
      </c>
      <c r="L28">
        <f t="shared" si="7"/>
        <v>3.3885280791878065</v>
      </c>
      <c r="M28">
        <f t="shared" si="7"/>
        <v>4.4838806430235989</v>
      </c>
      <c r="N28">
        <f t="shared" si="6"/>
        <v>10.129267983074056</v>
      </c>
      <c r="O28">
        <f t="shared" si="4"/>
        <v>13.614423003939583</v>
      </c>
    </row>
    <row r="29" spans="1:15" ht="18.75" thickBot="1" x14ac:dyDescent="0.3">
      <c r="A29" s="10">
        <v>40663</v>
      </c>
      <c r="B29">
        <v>3.3719907073683846</v>
      </c>
      <c r="C29">
        <v>4.3630967109069978</v>
      </c>
      <c r="D29" s="5">
        <v>9.3007999999999993E-2</v>
      </c>
      <c r="E29" s="4">
        <v>0.13622176872307973</v>
      </c>
      <c r="K29" s="10">
        <f t="shared" si="7"/>
        <v>40663</v>
      </c>
      <c r="L29">
        <f t="shared" si="7"/>
        <v>3.3719907073683846</v>
      </c>
      <c r="M29">
        <f t="shared" si="7"/>
        <v>4.3630967109069978</v>
      </c>
      <c r="N29">
        <f t="shared" si="6"/>
        <v>9.3007999999999988</v>
      </c>
      <c r="O29">
        <f t="shared" si="4"/>
        <v>13.622176872307973</v>
      </c>
    </row>
    <row r="30" spans="1:15" ht="18.75" thickBot="1" x14ac:dyDescent="0.3">
      <c r="A30" s="10">
        <v>40694</v>
      </c>
      <c r="B30">
        <v>3.3014286627312095</v>
      </c>
      <c r="C30">
        <v>4.2615295346276065</v>
      </c>
      <c r="D30" s="5">
        <v>9.39411724137931E-2</v>
      </c>
      <c r="E30" s="4">
        <v>0.13664570669642911</v>
      </c>
      <c r="K30" s="10">
        <f t="shared" si="7"/>
        <v>40694</v>
      </c>
      <c r="L30">
        <f t="shared" si="7"/>
        <v>3.3014286627312095</v>
      </c>
      <c r="M30">
        <f t="shared" si="7"/>
        <v>4.2615295346276065</v>
      </c>
      <c r="N30">
        <f t="shared" ref="N30:N35" si="8">D30*100</f>
        <v>9.3941172413793108</v>
      </c>
      <c r="O30">
        <f t="shared" si="4"/>
        <v>13.664570669642911</v>
      </c>
    </row>
    <row r="31" spans="1:15" ht="18.75" thickBot="1" x14ac:dyDescent="0.3">
      <c r="A31" s="10">
        <v>40724</v>
      </c>
      <c r="B31">
        <v>3.3986144194896468</v>
      </c>
      <c r="C31">
        <v>4.5108912293429633</v>
      </c>
      <c r="D31" s="5">
        <v>9.7373068965517243E-2</v>
      </c>
      <c r="E31" s="4">
        <v>0.13768623455673987</v>
      </c>
      <c r="J31" s="3"/>
      <c r="K31" s="10">
        <f>A31</f>
        <v>40724</v>
      </c>
      <c r="L31">
        <f>B31</f>
        <v>3.3986144194896468</v>
      </c>
      <c r="M31">
        <f>C31</f>
        <v>4.5108912293429633</v>
      </c>
      <c r="N31">
        <f t="shared" si="8"/>
        <v>9.7373068965517238</v>
      </c>
      <c r="O31">
        <f t="shared" si="4"/>
        <v>13.768623455673987</v>
      </c>
    </row>
    <row r="32" spans="1:15" ht="18.75" thickBot="1" x14ac:dyDescent="0.3">
      <c r="A32" s="10">
        <v>40755</v>
      </c>
      <c r="B32">
        <v>3.3841974753579058</v>
      </c>
      <c r="C32">
        <v>4.4300321491317538</v>
      </c>
      <c r="D32" s="5">
        <v>9.7373068965517243E-2</v>
      </c>
      <c r="E32" s="4">
        <v>0.13770929259309703</v>
      </c>
      <c r="J32" s="3"/>
      <c r="K32" s="10">
        <f t="shared" si="7"/>
        <v>40755</v>
      </c>
      <c r="L32">
        <f t="shared" ref="L32:M34" si="9">B32</f>
        <v>3.3841974753579058</v>
      </c>
      <c r="M32">
        <f t="shared" si="9"/>
        <v>4.4300321491317538</v>
      </c>
      <c r="N32">
        <f t="shared" si="8"/>
        <v>9.7373068965517238</v>
      </c>
      <c r="O32">
        <f t="shared" si="4"/>
        <v>13.770929259309703</v>
      </c>
    </row>
    <row r="33" spans="1:15" ht="18.75" thickBot="1" x14ac:dyDescent="0.3">
      <c r="A33" s="10">
        <v>40786</v>
      </c>
      <c r="B33">
        <v>3.2787481278874617</v>
      </c>
      <c r="C33">
        <v>4.2425407184744586</v>
      </c>
      <c r="D33" s="5">
        <v>9.7373068965517201E-2</v>
      </c>
      <c r="E33" s="4">
        <v>0.13805986615158261</v>
      </c>
      <c r="J33" s="8"/>
      <c r="K33" s="10">
        <f t="shared" ref="K33:K38" si="10">A33</f>
        <v>40786</v>
      </c>
      <c r="L33">
        <f t="shared" si="9"/>
        <v>3.2787481278874617</v>
      </c>
      <c r="M33">
        <f t="shared" si="9"/>
        <v>4.2425407184744586</v>
      </c>
      <c r="N33">
        <f t="shared" si="8"/>
        <v>9.7373068965517202</v>
      </c>
      <c r="O33">
        <f t="shared" si="4"/>
        <v>13.805986615158261</v>
      </c>
    </row>
    <row r="34" spans="1:15" ht="18.75" thickBot="1" x14ac:dyDescent="0.3">
      <c r="A34" s="10">
        <v>40816</v>
      </c>
      <c r="B34">
        <v>3.330376272679278</v>
      </c>
      <c r="C34">
        <v>4.3655103584143156</v>
      </c>
      <c r="D34" s="5">
        <v>9.9311862068965515E-2</v>
      </c>
      <c r="E34" s="4">
        <v>0.13873344709543065</v>
      </c>
      <c r="J34" s="8"/>
      <c r="K34" s="10">
        <f t="shared" si="10"/>
        <v>40816</v>
      </c>
      <c r="L34">
        <f t="shared" si="9"/>
        <v>3.330376272679278</v>
      </c>
      <c r="M34">
        <f t="shared" si="9"/>
        <v>4.3655103584143156</v>
      </c>
      <c r="N34">
        <f t="shared" si="8"/>
        <v>9.9311862068965517</v>
      </c>
      <c r="O34">
        <f t="shared" si="4"/>
        <v>13.873344709543064</v>
      </c>
    </row>
    <row r="35" spans="1:15" ht="18.75" thickBot="1" x14ac:dyDescent="0.3">
      <c r="A35" s="10">
        <v>40847</v>
      </c>
      <c r="B35">
        <v>3.2984460635584729</v>
      </c>
      <c r="C35">
        <v>4.2526261535050196</v>
      </c>
      <c r="D35" s="5">
        <v>9.5457E-2</v>
      </c>
      <c r="E35" s="4">
        <v>0.13871791228103833</v>
      </c>
      <c r="J35" s="8"/>
      <c r="K35" s="10">
        <f t="shared" si="10"/>
        <v>40847</v>
      </c>
      <c r="L35">
        <f t="shared" ref="L35:M37" si="11">B35</f>
        <v>3.2984460635584729</v>
      </c>
      <c r="M35">
        <f t="shared" si="11"/>
        <v>4.2526261535050196</v>
      </c>
      <c r="N35">
        <f t="shared" si="8"/>
        <v>9.5457000000000001</v>
      </c>
      <c r="O35">
        <f t="shared" si="4"/>
        <v>13.871791228103833</v>
      </c>
    </row>
    <row r="36" spans="1:15" ht="18.75" thickBot="1" x14ac:dyDescent="0.3">
      <c r="A36" s="10">
        <v>40877</v>
      </c>
      <c r="B36">
        <v>3.1950263500515774</v>
      </c>
      <c r="C36">
        <v>4.082976959667886</v>
      </c>
      <c r="D36" s="5">
        <v>9.1014625000000002E-2</v>
      </c>
      <c r="E36" s="4">
        <v>0.13873722679893077</v>
      </c>
      <c r="J36" s="8"/>
      <c r="K36" s="10">
        <f t="shared" si="10"/>
        <v>40877</v>
      </c>
      <c r="L36">
        <f t="shared" si="11"/>
        <v>3.1950263500515774</v>
      </c>
      <c r="M36">
        <f t="shared" si="11"/>
        <v>4.082976959667886</v>
      </c>
      <c r="N36">
        <f t="shared" ref="N36:N41" si="12">D36*100</f>
        <v>9.1014625000000002</v>
      </c>
      <c r="O36">
        <f t="shared" si="4"/>
        <v>13.873722679893078</v>
      </c>
    </row>
    <row r="37" spans="1:15" ht="18.75" thickBot="1" x14ac:dyDescent="0.3">
      <c r="A37" s="10">
        <v>40907</v>
      </c>
      <c r="B37">
        <v>3.2466737642678196</v>
      </c>
      <c r="C37">
        <v>4.22473155920291</v>
      </c>
      <c r="D37" s="5">
        <v>9.255457142857143E-2</v>
      </c>
      <c r="E37" s="4">
        <v>0.13964161997358268</v>
      </c>
      <c r="J37" s="8"/>
      <c r="K37" s="10">
        <f t="shared" si="10"/>
        <v>40907</v>
      </c>
      <c r="L37">
        <f t="shared" si="11"/>
        <v>3.2466737642678196</v>
      </c>
      <c r="M37">
        <f t="shared" si="11"/>
        <v>4.22473155920291</v>
      </c>
      <c r="N37">
        <f t="shared" si="12"/>
        <v>9.2554571428571428</v>
      </c>
      <c r="O37">
        <f t="shared" si="4"/>
        <v>13.964161997358268</v>
      </c>
    </row>
    <row r="38" spans="1:15" ht="18.75" thickBot="1" x14ac:dyDescent="0.3">
      <c r="A38" s="10">
        <v>40939</v>
      </c>
      <c r="B38">
        <v>3.1688723729548589</v>
      </c>
      <c r="C38">
        <v>4.1326464796662536</v>
      </c>
      <c r="D38" s="5">
        <v>9.255457142857143E-2</v>
      </c>
      <c r="E38" s="4">
        <v>0.13964345675557094</v>
      </c>
      <c r="J38" s="8"/>
      <c r="K38" s="10">
        <f t="shared" si="10"/>
        <v>40939</v>
      </c>
      <c r="L38">
        <f t="shared" ref="L38:M40" si="13">B38</f>
        <v>3.1688723729548589</v>
      </c>
      <c r="M38">
        <f t="shared" si="13"/>
        <v>4.1326464796662536</v>
      </c>
      <c r="N38">
        <f t="shared" si="12"/>
        <v>9.2554571428571428</v>
      </c>
      <c r="O38">
        <f t="shared" si="4"/>
        <v>13.964345675557094</v>
      </c>
    </row>
    <row r="39" spans="1:15" ht="18.75" thickBot="1" x14ac:dyDescent="0.3">
      <c r="A39" s="10">
        <v>40968</v>
      </c>
      <c r="B39">
        <v>3.3061876947054891</v>
      </c>
      <c r="C39">
        <v>4.0824949164800888</v>
      </c>
      <c r="D39" s="5">
        <v>9.7031400000000004E-2</v>
      </c>
      <c r="E39" s="4">
        <v>0.1397933358040391</v>
      </c>
      <c r="J39" s="8"/>
      <c r="K39" s="10">
        <f t="shared" ref="K39:K65" si="14">A39</f>
        <v>40968</v>
      </c>
      <c r="L39">
        <f t="shared" si="13"/>
        <v>3.3061876947054891</v>
      </c>
      <c r="M39">
        <f t="shared" si="13"/>
        <v>4.0824949164800888</v>
      </c>
      <c r="N39">
        <f t="shared" si="12"/>
        <v>9.7031400000000012</v>
      </c>
      <c r="O39">
        <f t="shared" si="4"/>
        <v>13.97933358040391</v>
      </c>
    </row>
    <row r="40" spans="1:15" ht="18.75" thickBot="1" x14ac:dyDescent="0.3">
      <c r="A40" s="10">
        <v>40999</v>
      </c>
      <c r="B40" s="7">
        <v>3.1964602358867129</v>
      </c>
      <c r="C40">
        <v>4.1572842104657441</v>
      </c>
      <c r="D40" s="5">
        <v>9.427128571428571E-2</v>
      </c>
      <c r="E40" s="4">
        <v>0.14031806969015254</v>
      </c>
      <c r="J40" s="8"/>
      <c r="K40" s="10">
        <f t="shared" si="14"/>
        <v>40999</v>
      </c>
      <c r="L40">
        <f t="shared" si="13"/>
        <v>3.1964602358867129</v>
      </c>
      <c r="M40">
        <f t="shared" si="13"/>
        <v>4.1572842104657441</v>
      </c>
      <c r="N40">
        <f t="shared" si="12"/>
        <v>9.4271285714285717</v>
      </c>
      <c r="O40">
        <f t="shared" si="4"/>
        <v>14.031806969015253</v>
      </c>
    </row>
    <row r="41" spans="1:15" ht="18.75" thickBot="1" x14ac:dyDescent="0.3">
      <c r="A41" s="10">
        <v>41029</v>
      </c>
      <c r="B41">
        <v>3.1634605434148892</v>
      </c>
      <c r="C41">
        <v>4.0653315123823353</v>
      </c>
      <c r="D41" s="5">
        <v>9.2519333333333328E-2</v>
      </c>
      <c r="E41" s="4">
        <v>0.1402744218258074</v>
      </c>
      <c r="J41" s="8"/>
      <c r="K41" s="10">
        <f t="shared" si="14"/>
        <v>41029</v>
      </c>
      <c r="L41" s="11">
        <f t="shared" ref="L41:M43" si="15">B41</f>
        <v>3.1634605434148892</v>
      </c>
      <c r="M41">
        <f t="shared" si="15"/>
        <v>4.0653315123823353</v>
      </c>
      <c r="N41">
        <f t="shared" si="12"/>
        <v>9.2519333333333336</v>
      </c>
      <c r="O41">
        <f t="shared" si="4"/>
        <v>14.02744218258074</v>
      </c>
    </row>
    <row r="42" spans="1:15" ht="18.75" thickBot="1" x14ac:dyDescent="0.3">
      <c r="A42" s="10">
        <v>41060</v>
      </c>
      <c r="B42">
        <v>3.3143992905410773</v>
      </c>
      <c r="C42">
        <v>4.2773014869996304</v>
      </c>
      <c r="D42" s="5">
        <v>9.2933666666666664E-2</v>
      </c>
      <c r="E42" s="4">
        <v>0.14049602134511568</v>
      </c>
      <c r="J42" s="8"/>
      <c r="K42" s="10">
        <f t="shared" si="14"/>
        <v>41060</v>
      </c>
      <c r="L42" s="11">
        <f t="shared" si="15"/>
        <v>3.3143992905410773</v>
      </c>
      <c r="M42">
        <f t="shared" si="15"/>
        <v>4.2773014869996304</v>
      </c>
      <c r="N42">
        <f t="shared" ref="N42:O45" si="16">D42*100</f>
        <v>9.2933666666666657</v>
      </c>
      <c r="O42">
        <f t="shared" si="16"/>
        <v>14.049602134511568</v>
      </c>
    </row>
    <row r="43" spans="1:15" ht="18.75" thickBot="1" x14ac:dyDescent="0.3">
      <c r="A43" s="10">
        <v>41090</v>
      </c>
      <c r="B43">
        <v>3.3323560682481244</v>
      </c>
      <c r="C43">
        <v>4.3675252710825276</v>
      </c>
      <c r="D43" s="5">
        <v>9.2685333333333328E-2</v>
      </c>
      <c r="E43" s="4">
        <v>0.14101141455677427</v>
      </c>
      <c r="J43" s="8"/>
      <c r="K43" s="10">
        <f t="shared" si="14"/>
        <v>41090</v>
      </c>
      <c r="L43" s="11">
        <f t="shared" si="15"/>
        <v>3.3323560682481244</v>
      </c>
      <c r="M43">
        <f t="shared" si="15"/>
        <v>4.3675252710825276</v>
      </c>
      <c r="N43">
        <f t="shared" si="16"/>
        <v>9.2685333333333322</v>
      </c>
      <c r="O43" s="2">
        <f t="shared" si="16"/>
        <v>14.101141455677427</v>
      </c>
    </row>
    <row r="44" spans="1:15" ht="18.75" thickBot="1" x14ac:dyDescent="0.3">
      <c r="A44" s="10">
        <v>41121</v>
      </c>
      <c r="B44">
        <v>3.2564426857794664</v>
      </c>
      <c r="C44">
        <v>4.2741368276203069</v>
      </c>
      <c r="D44" s="5">
        <v>9.272654867256637E-2</v>
      </c>
      <c r="E44" s="4">
        <v>0.14112946407701832</v>
      </c>
      <c r="J44" s="9"/>
      <c r="K44" s="10">
        <f t="shared" si="14"/>
        <v>41121</v>
      </c>
      <c r="L44" s="11">
        <f t="shared" ref="L44:M46" si="17">B44</f>
        <v>3.2564426857794664</v>
      </c>
      <c r="M44">
        <f t="shared" si="17"/>
        <v>4.2741368276203069</v>
      </c>
      <c r="N44">
        <f t="shared" si="16"/>
        <v>9.2726548672566373</v>
      </c>
      <c r="O44" s="2">
        <f t="shared" si="16"/>
        <v>14.112946407701832</v>
      </c>
    </row>
    <row r="45" spans="1:15" ht="18" x14ac:dyDescent="0.25">
      <c r="A45" s="10">
        <v>41152</v>
      </c>
      <c r="B45">
        <v>3.2529145613668531</v>
      </c>
      <c r="C45">
        <v>4.2006514071445791</v>
      </c>
      <c r="D45" s="12">
        <v>9.4515929203539822E-2</v>
      </c>
      <c r="E45" s="4">
        <v>0.14132788611883434</v>
      </c>
      <c r="J45" s="9"/>
      <c r="K45" s="10">
        <f t="shared" si="14"/>
        <v>41152</v>
      </c>
      <c r="L45" s="11">
        <f t="shared" si="17"/>
        <v>3.2529145613668531</v>
      </c>
      <c r="M45">
        <f t="shared" si="17"/>
        <v>4.2006514071445791</v>
      </c>
      <c r="N45">
        <f t="shared" si="16"/>
        <v>9.451592920353983</v>
      </c>
      <c r="O45" s="2">
        <f t="shared" si="16"/>
        <v>14.132788611883434</v>
      </c>
    </row>
    <row r="46" spans="1:15" ht="18" x14ac:dyDescent="0.25">
      <c r="A46" s="10">
        <v>41182</v>
      </c>
      <c r="B46">
        <v>3.3023040901804213</v>
      </c>
      <c r="C46">
        <v>4.3462934021588406</v>
      </c>
      <c r="D46" s="12">
        <v>9.6980973451327432E-2</v>
      </c>
      <c r="E46" s="4">
        <v>0.14194259966549713</v>
      </c>
      <c r="J46" s="9"/>
      <c r="K46" s="10">
        <f t="shared" si="14"/>
        <v>41182</v>
      </c>
      <c r="L46" s="11">
        <f t="shared" si="17"/>
        <v>3.3023040901804213</v>
      </c>
      <c r="M46">
        <f t="shared" si="17"/>
        <v>4.3462934021588406</v>
      </c>
      <c r="N46">
        <f t="shared" ref="N46:O48" si="18">D46*100</f>
        <v>9.6980973451327426</v>
      </c>
      <c r="O46" s="2">
        <f t="shared" si="18"/>
        <v>14.194259966549714</v>
      </c>
    </row>
    <row r="47" spans="1:15" ht="18" x14ac:dyDescent="0.25">
      <c r="A47" s="10">
        <v>41213</v>
      </c>
      <c r="B47" s="7">
        <v>3.254399649903474</v>
      </c>
      <c r="C47">
        <v>4.252813649025148</v>
      </c>
      <c r="D47" s="12">
        <v>9.8764666666666667E-2</v>
      </c>
      <c r="E47" s="4">
        <v>0.14204808426526916</v>
      </c>
      <c r="J47" s="9"/>
      <c r="K47" s="10">
        <f t="shared" si="14"/>
        <v>41213</v>
      </c>
      <c r="L47" s="11">
        <f t="shared" ref="L47:M49" si="19">B47</f>
        <v>3.254399649903474</v>
      </c>
      <c r="M47">
        <f t="shared" si="19"/>
        <v>4.252813649025148</v>
      </c>
      <c r="N47">
        <f t="shared" si="18"/>
        <v>9.8764666666666674</v>
      </c>
      <c r="O47" s="2">
        <f t="shared" si="18"/>
        <v>14.204808426526917</v>
      </c>
    </row>
    <row r="48" spans="1:15" ht="18" x14ac:dyDescent="0.25">
      <c r="A48" s="10">
        <v>41243</v>
      </c>
      <c r="B48" s="7">
        <v>3.1199709844150401</v>
      </c>
      <c r="C48">
        <v>4.0874130837714526</v>
      </c>
      <c r="D48" s="12">
        <v>0.10103203448275862</v>
      </c>
      <c r="E48" s="4">
        <v>0.14225244810851051</v>
      </c>
      <c r="J48" s="9"/>
      <c r="K48" s="10">
        <f t="shared" si="14"/>
        <v>41243</v>
      </c>
      <c r="L48" s="11">
        <f t="shared" si="19"/>
        <v>3.1199709844150401</v>
      </c>
      <c r="M48">
        <f t="shared" si="19"/>
        <v>4.0874130837714526</v>
      </c>
      <c r="N48">
        <f t="shared" si="18"/>
        <v>10.103203448275861</v>
      </c>
      <c r="O48" s="2">
        <f t="shared" si="18"/>
        <v>14.22524481085105</v>
      </c>
    </row>
    <row r="49" spans="1:15" ht="18" x14ac:dyDescent="0.25">
      <c r="A49" s="10">
        <v>41273</v>
      </c>
      <c r="B49" s="7">
        <v>3.0972467849079792</v>
      </c>
      <c r="C49">
        <v>4.1391966467732866</v>
      </c>
      <c r="D49" s="12">
        <v>0.10385988888888889</v>
      </c>
      <c r="E49" s="4">
        <v>0.14268875671868125</v>
      </c>
      <c r="K49" s="10">
        <f t="shared" si="14"/>
        <v>41273</v>
      </c>
      <c r="L49" s="11">
        <f t="shared" si="19"/>
        <v>3.0972467849079792</v>
      </c>
      <c r="M49">
        <f t="shared" si="19"/>
        <v>4.1391966467732866</v>
      </c>
      <c r="N49">
        <f t="shared" ref="N49:O51" si="20">D49*100</f>
        <v>10.385988888888889</v>
      </c>
      <c r="O49" s="2">
        <f t="shared" si="20"/>
        <v>14.268875671868125</v>
      </c>
    </row>
    <row r="50" spans="1:15" ht="18" x14ac:dyDescent="0.25">
      <c r="A50" s="10">
        <v>41305</v>
      </c>
      <c r="B50" s="7">
        <v>2.9759700173806518</v>
      </c>
      <c r="C50" s="7">
        <v>4.0090199076787307</v>
      </c>
      <c r="D50" s="12">
        <v>0.106741</v>
      </c>
      <c r="E50" s="4">
        <v>0.14550884601002634</v>
      </c>
      <c r="K50" s="10">
        <f t="shared" si="14"/>
        <v>41305</v>
      </c>
      <c r="L50" s="11">
        <f t="shared" ref="L50:M52" si="21">B50</f>
        <v>2.9759700173806518</v>
      </c>
      <c r="M50">
        <f t="shared" si="21"/>
        <v>4.0090199076787307</v>
      </c>
      <c r="N50">
        <f t="shared" si="20"/>
        <v>10.674100000000001</v>
      </c>
      <c r="O50" s="2">
        <f t="shared" si="20"/>
        <v>14.550884601002634</v>
      </c>
    </row>
    <row r="51" spans="1:15" ht="18" x14ac:dyDescent="0.25">
      <c r="A51" s="10">
        <v>41333</v>
      </c>
      <c r="B51" s="7">
        <v>3.10802761314631</v>
      </c>
      <c r="C51" s="7">
        <v>4.0675397343790598</v>
      </c>
      <c r="D51" s="12">
        <v>0.10203266666666666</v>
      </c>
      <c r="E51" s="4">
        <v>0.14563548915410574</v>
      </c>
      <c r="K51" s="10">
        <f t="shared" si="14"/>
        <v>41333</v>
      </c>
      <c r="L51" s="11">
        <f t="shared" si="21"/>
        <v>3.10802761314631</v>
      </c>
      <c r="M51" s="7">
        <f t="shared" si="21"/>
        <v>4.0675397343790598</v>
      </c>
      <c r="N51">
        <f t="shared" ref="N51:N57" si="22">D51*100</f>
        <v>10.203266666666666</v>
      </c>
      <c r="O51" s="2">
        <f t="shared" si="20"/>
        <v>14.563548915410573</v>
      </c>
    </row>
    <row r="52" spans="1:15" ht="18" x14ac:dyDescent="0.25">
      <c r="A52" s="10">
        <v>41364</v>
      </c>
      <c r="B52" s="7">
        <v>3.2437820683915493</v>
      </c>
      <c r="C52" s="7">
        <v>4.2521096521068573</v>
      </c>
      <c r="D52" s="12">
        <v>9.6433000000000005E-2</v>
      </c>
      <c r="E52" s="4">
        <v>0.14593705850461355</v>
      </c>
      <c r="K52" s="10">
        <f t="shared" si="14"/>
        <v>41364</v>
      </c>
      <c r="L52" s="11">
        <f t="shared" si="21"/>
        <v>3.2437820683915493</v>
      </c>
      <c r="M52" s="7">
        <f t="shared" si="21"/>
        <v>4.2521096521068573</v>
      </c>
      <c r="N52">
        <f t="shared" si="22"/>
        <v>9.6433</v>
      </c>
      <c r="O52" s="2">
        <f t="shared" ref="O52:O57" si="23">E52*100</f>
        <v>14.593705850461355</v>
      </c>
    </row>
    <row r="53" spans="1:15" ht="18" x14ac:dyDescent="0.25">
      <c r="A53" s="10">
        <v>41394</v>
      </c>
      <c r="B53" s="7">
        <v>3.1995729292775059</v>
      </c>
      <c r="C53" s="7">
        <v>4.1440528713421223</v>
      </c>
      <c r="D53" s="12">
        <v>9.5135333333333336E-2</v>
      </c>
      <c r="E53" s="4">
        <v>0.14585267676826255</v>
      </c>
      <c r="K53" s="10">
        <f t="shared" si="14"/>
        <v>41394</v>
      </c>
      <c r="L53" s="11">
        <f t="shared" ref="L53:M57" si="24">B53</f>
        <v>3.1995729292775059</v>
      </c>
      <c r="M53" s="7">
        <f t="shared" si="24"/>
        <v>4.1440528713421223</v>
      </c>
      <c r="N53">
        <f t="shared" si="22"/>
        <v>9.5135333333333332</v>
      </c>
      <c r="O53" s="2">
        <f t="shared" si="23"/>
        <v>14.585267676826255</v>
      </c>
    </row>
    <row r="54" spans="1:15" ht="18" x14ac:dyDescent="0.25">
      <c r="A54" s="10">
        <v>41425</v>
      </c>
      <c r="B54" s="7">
        <v>3.136658840987649</v>
      </c>
      <c r="C54" s="7">
        <v>4.0595731555188914</v>
      </c>
      <c r="D54" s="12">
        <v>9.4079858072146652E-2</v>
      </c>
      <c r="E54" s="4">
        <v>0.14583224172011811</v>
      </c>
      <c r="K54" s="10">
        <f t="shared" si="14"/>
        <v>41425</v>
      </c>
      <c r="L54" s="11">
        <f t="shared" si="24"/>
        <v>3.136658840987649</v>
      </c>
      <c r="M54" s="7">
        <f t="shared" si="24"/>
        <v>4.0595731555188914</v>
      </c>
      <c r="N54">
        <f t="shared" si="22"/>
        <v>9.4079858072146649</v>
      </c>
      <c r="O54" s="2">
        <f t="shared" si="23"/>
        <v>14.583224172011811</v>
      </c>
    </row>
    <row r="55" spans="1:15" ht="18" x14ac:dyDescent="0.25">
      <c r="A55" s="10">
        <v>41454</v>
      </c>
      <c r="B55" s="7">
        <v>3.148788676123321</v>
      </c>
      <c r="C55" s="7">
        <v>4.1406034017891473</v>
      </c>
      <c r="D55" s="12">
        <v>9.3131645675902597E-2</v>
      </c>
      <c r="E55" s="4">
        <v>0.1459901797429273</v>
      </c>
      <c r="K55" s="10">
        <f t="shared" si="14"/>
        <v>41454</v>
      </c>
      <c r="L55" s="11">
        <f t="shared" si="24"/>
        <v>3.148788676123321</v>
      </c>
      <c r="M55" s="7">
        <f t="shared" si="24"/>
        <v>4.1406034017891473</v>
      </c>
      <c r="N55">
        <f t="shared" si="22"/>
        <v>9.3131645675902597</v>
      </c>
      <c r="O55" s="2">
        <f t="shared" si="23"/>
        <v>14.59901797429273</v>
      </c>
    </row>
    <row r="56" spans="1:15" ht="18" x14ac:dyDescent="0.25">
      <c r="A56" s="10">
        <v>41486</v>
      </c>
      <c r="B56" s="7">
        <v>3.0693585108606913</v>
      </c>
      <c r="C56" s="7">
        <v>4.012360205399335</v>
      </c>
      <c r="D56" s="12">
        <v>9.1295666666666664E-2</v>
      </c>
      <c r="E56" s="4">
        <v>0.14560961394087235</v>
      </c>
      <c r="K56" s="10">
        <f t="shared" si="14"/>
        <v>41486</v>
      </c>
      <c r="L56" s="11">
        <f t="shared" si="24"/>
        <v>3.0693585108606913</v>
      </c>
      <c r="M56" s="7">
        <f t="shared" si="24"/>
        <v>4.012360205399335</v>
      </c>
      <c r="N56">
        <f t="shared" si="22"/>
        <v>9.1295666666666655</v>
      </c>
      <c r="O56" s="2">
        <f t="shared" si="23"/>
        <v>14.560961394087235</v>
      </c>
    </row>
    <row r="57" spans="1:15" ht="18" x14ac:dyDescent="0.25">
      <c r="A57" s="10">
        <v>41517</v>
      </c>
      <c r="B57" s="7">
        <v>3.1550560903951981</v>
      </c>
      <c r="C57" s="7">
        <v>4.0388277650715967</v>
      </c>
      <c r="D57" s="12">
        <v>8.9881333333333327E-2</v>
      </c>
      <c r="E57" s="4">
        <v>0.14532040552638048</v>
      </c>
      <c r="K57" s="10">
        <f t="shared" si="14"/>
        <v>41517</v>
      </c>
      <c r="L57" s="11">
        <f t="shared" si="24"/>
        <v>3.1550560903951981</v>
      </c>
      <c r="M57" s="7">
        <f t="shared" si="24"/>
        <v>4.0388277650715967</v>
      </c>
      <c r="N57">
        <f t="shared" si="22"/>
        <v>8.988133333333332</v>
      </c>
      <c r="O57" s="2">
        <f t="shared" si="23"/>
        <v>14.532040552638048</v>
      </c>
    </row>
    <row r="58" spans="1:15" ht="18" x14ac:dyDescent="0.25">
      <c r="A58" s="10">
        <v>41547</v>
      </c>
      <c r="B58" s="7">
        <v>3.1640118337390422</v>
      </c>
      <c r="C58" s="7">
        <v>4.094379960426525</v>
      </c>
      <c r="D58" s="12">
        <v>9.0248333333333333E-2</v>
      </c>
      <c r="E58" s="4">
        <v>0.14539387189439815</v>
      </c>
      <c r="K58" s="10">
        <f t="shared" si="14"/>
        <v>41547</v>
      </c>
      <c r="L58" s="11">
        <f t="shared" ref="L58:M60" si="25">B58</f>
        <v>3.1640118337390422</v>
      </c>
      <c r="M58" s="7">
        <f t="shared" si="25"/>
        <v>4.094379960426525</v>
      </c>
      <c r="N58">
        <f t="shared" ref="N58:O60" si="26">D58*100</f>
        <v>9.0248333333333335</v>
      </c>
      <c r="O58" s="2">
        <f t="shared" si="26"/>
        <v>14.539387189439815</v>
      </c>
    </row>
    <row r="59" spans="1:15" ht="18" x14ac:dyDescent="0.25">
      <c r="A59" s="10">
        <v>41578</v>
      </c>
      <c r="B59" s="7">
        <v>3.2561267185340173</v>
      </c>
      <c r="C59" s="7">
        <v>4.1933135920854285</v>
      </c>
      <c r="D59" s="12">
        <v>9.0753666666666663E-2</v>
      </c>
      <c r="E59" s="4">
        <v>0.14510880847201388</v>
      </c>
      <c r="H59" s="13"/>
      <c r="K59" s="10">
        <f t="shared" si="14"/>
        <v>41578</v>
      </c>
      <c r="L59" s="11">
        <f t="shared" si="25"/>
        <v>3.2561267185340173</v>
      </c>
      <c r="M59" s="7">
        <f t="shared" si="25"/>
        <v>4.1933135920854285</v>
      </c>
      <c r="N59">
        <f t="shared" si="26"/>
        <v>9.0753666666666657</v>
      </c>
      <c r="O59" s="2">
        <f t="shared" si="26"/>
        <v>14.510880847201388</v>
      </c>
    </row>
    <row r="60" spans="1:15" ht="18" x14ac:dyDescent="0.25">
      <c r="A60" s="10">
        <v>41608</v>
      </c>
      <c r="B60">
        <v>3.147503220918729</v>
      </c>
      <c r="C60">
        <v>4.0751584717996518</v>
      </c>
      <c r="D60" s="12">
        <v>9.0753666666666663E-2</v>
      </c>
      <c r="E60" s="4">
        <v>0.14467208829397568</v>
      </c>
      <c r="H60" s="13"/>
      <c r="K60" s="10">
        <f t="shared" si="14"/>
        <v>41608</v>
      </c>
      <c r="L60" s="11">
        <f t="shared" si="25"/>
        <v>3.147503220918729</v>
      </c>
      <c r="M60" s="7">
        <f t="shared" si="25"/>
        <v>4.0751584717996518</v>
      </c>
      <c r="N60">
        <f t="shared" si="26"/>
        <v>9.0753666666666657</v>
      </c>
      <c r="O60" s="2">
        <f t="shared" si="26"/>
        <v>14.467208829397569</v>
      </c>
    </row>
    <row r="61" spans="1:15" ht="18" x14ac:dyDescent="0.25">
      <c r="A61" s="10">
        <v>41636</v>
      </c>
      <c r="B61">
        <v>3.19160475919294</v>
      </c>
      <c r="C61">
        <v>4.1931660337144363</v>
      </c>
      <c r="D61" s="12">
        <v>9.0753666666666663E-2</v>
      </c>
      <c r="E61" s="4">
        <v>0.14318472958068593</v>
      </c>
      <c r="H61" s="13"/>
      <c r="K61" s="10">
        <f t="shared" si="14"/>
        <v>41636</v>
      </c>
      <c r="L61" s="11">
        <f t="shared" ref="L61:M63" si="27">B61</f>
        <v>3.19160475919294</v>
      </c>
      <c r="M61" s="7">
        <f t="shared" si="27"/>
        <v>4.1931660337144363</v>
      </c>
      <c r="N61">
        <f t="shared" ref="N61:O63" si="28">D61*100</f>
        <v>9.0753666666666657</v>
      </c>
      <c r="O61" s="2">
        <f t="shared" si="28"/>
        <v>14.318472958068593</v>
      </c>
    </row>
    <row r="62" spans="1:15" ht="18" x14ac:dyDescent="0.25">
      <c r="A62" s="10">
        <v>41670</v>
      </c>
      <c r="B62">
        <v>3.1234771374724466</v>
      </c>
      <c r="C62" s="7">
        <v>4.0921702551197807</v>
      </c>
      <c r="D62" s="12">
        <v>9.0753666666666663E-2</v>
      </c>
      <c r="E62" s="4">
        <v>0.14243810832139162</v>
      </c>
      <c r="H62" s="13"/>
      <c r="K62" s="10">
        <f t="shared" si="14"/>
        <v>41670</v>
      </c>
      <c r="L62" s="11">
        <f t="shared" si="27"/>
        <v>3.1234771374724466</v>
      </c>
      <c r="M62" s="7">
        <f t="shared" si="27"/>
        <v>4.0921702551197807</v>
      </c>
      <c r="N62">
        <f t="shared" si="28"/>
        <v>9.0753666666666657</v>
      </c>
      <c r="O62" s="2">
        <f t="shared" si="28"/>
        <v>14.243810832139161</v>
      </c>
    </row>
    <row r="63" spans="1:15" ht="18" x14ac:dyDescent="0.25">
      <c r="A63" s="10">
        <v>41698</v>
      </c>
      <c r="B63">
        <v>3.1786090117449031</v>
      </c>
      <c r="C63">
        <v>4.1012320426904685</v>
      </c>
      <c r="D63" s="12">
        <v>8.8536000000000004E-2</v>
      </c>
      <c r="E63" s="4">
        <v>0.14165749515895024</v>
      </c>
      <c r="H63" s="13"/>
      <c r="K63" s="10">
        <f t="shared" si="14"/>
        <v>41698</v>
      </c>
      <c r="L63" s="11">
        <f t="shared" si="27"/>
        <v>3.1786090117449031</v>
      </c>
      <c r="M63" s="7">
        <f t="shared" si="27"/>
        <v>4.1012320426904685</v>
      </c>
      <c r="N63">
        <f t="shared" si="28"/>
        <v>8.8536000000000001</v>
      </c>
      <c r="O63" s="2">
        <f t="shared" si="28"/>
        <v>14.165749515895024</v>
      </c>
    </row>
    <row r="64" spans="1:15" ht="18" x14ac:dyDescent="0.25">
      <c r="A64" s="10">
        <v>41729</v>
      </c>
      <c r="B64">
        <v>3.1365393088467219</v>
      </c>
      <c r="C64">
        <v>4.0407709804725442</v>
      </c>
      <c r="D64" s="12">
        <v>8.5222000000000006E-2</v>
      </c>
      <c r="E64" s="4">
        <v>0.14165749515895024</v>
      </c>
      <c r="H64" s="13"/>
      <c r="K64" s="10">
        <f t="shared" si="14"/>
        <v>41729</v>
      </c>
      <c r="L64" s="11">
        <f t="shared" ref="L64:M69" si="29">B64</f>
        <v>3.1365393088467219</v>
      </c>
      <c r="M64" s="7">
        <f t="shared" si="29"/>
        <v>4.0407709804725442</v>
      </c>
      <c r="N64">
        <f t="shared" ref="N64:O68" si="30">D64*100</f>
        <v>8.5221999999999998</v>
      </c>
      <c r="O64" s="2">
        <f t="shared" si="30"/>
        <v>14.165749515895024</v>
      </c>
    </row>
    <row r="65" spans="1:15" ht="18" x14ac:dyDescent="0.25">
      <c r="A65" s="10">
        <v>41759</v>
      </c>
      <c r="B65">
        <v>3.2645269388974061</v>
      </c>
      <c r="C65" s="7">
        <v>4.1471399877015962</v>
      </c>
      <c r="D65" s="12">
        <v>8.2094E-2</v>
      </c>
      <c r="E65" s="4">
        <v>0.14119861828205518</v>
      </c>
      <c r="H65" s="13"/>
      <c r="K65" s="10">
        <f t="shared" si="14"/>
        <v>41759</v>
      </c>
      <c r="L65" s="11">
        <f t="shared" si="29"/>
        <v>3.2645269388974061</v>
      </c>
      <c r="M65" s="7">
        <f t="shared" si="29"/>
        <v>4.1471399877015962</v>
      </c>
      <c r="N65">
        <f t="shared" si="30"/>
        <v>8.2094000000000005</v>
      </c>
      <c r="O65" s="2">
        <f t="shared" si="30"/>
        <v>14.119861828205519</v>
      </c>
    </row>
    <row r="66" spans="1:15" ht="18" x14ac:dyDescent="0.25">
      <c r="A66" s="10">
        <v>41790</v>
      </c>
      <c r="B66">
        <v>3.1855930022915353</v>
      </c>
      <c r="C66">
        <v>4.0568527382357384</v>
      </c>
      <c r="D66" s="12">
        <v>8.0923999999999996E-2</v>
      </c>
      <c r="E66" s="4">
        <v>0.14046068975028927</v>
      </c>
      <c r="H66" s="13"/>
      <c r="K66" s="10">
        <f t="shared" ref="K66:K84" si="31">A66</f>
        <v>41790</v>
      </c>
      <c r="L66" s="11">
        <f t="shared" si="29"/>
        <v>3.1855930022915353</v>
      </c>
      <c r="M66" s="7">
        <f t="shared" si="29"/>
        <v>4.0568527382357384</v>
      </c>
      <c r="N66">
        <f t="shared" si="30"/>
        <v>8.0923999999999996</v>
      </c>
      <c r="O66" s="2">
        <f t="shared" si="30"/>
        <v>14.046068975028927</v>
      </c>
    </row>
    <row r="67" spans="1:15" ht="18" x14ac:dyDescent="0.25">
      <c r="A67" s="10">
        <v>41820</v>
      </c>
      <c r="B67">
        <v>3.2610806424226402</v>
      </c>
      <c r="C67" s="7">
        <v>4.1872595283005634</v>
      </c>
      <c r="D67" s="12">
        <v>8.0923999999999996E-2</v>
      </c>
      <c r="E67" s="4">
        <v>0.14046068975028927</v>
      </c>
      <c r="H67" s="13"/>
      <c r="K67" s="10">
        <f t="shared" si="31"/>
        <v>41820</v>
      </c>
      <c r="L67" s="11">
        <f t="shared" si="29"/>
        <v>3.2610806424226402</v>
      </c>
      <c r="M67" s="7">
        <f t="shared" si="29"/>
        <v>4.1872595283005634</v>
      </c>
      <c r="N67">
        <f t="shared" si="30"/>
        <v>8.0923999999999996</v>
      </c>
      <c r="O67" s="2">
        <f t="shared" si="30"/>
        <v>14.046068975028927</v>
      </c>
    </row>
    <row r="68" spans="1:15" ht="18" x14ac:dyDescent="0.25">
      <c r="A68" s="10">
        <v>41851</v>
      </c>
      <c r="B68" s="7">
        <v>3.3527703994168898</v>
      </c>
      <c r="C68">
        <v>4.2570621115998097</v>
      </c>
      <c r="D68" s="12">
        <v>7.9785333333333305E-2</v>
      </c>
      <c r="E68" s="4">
        <v>0.13904572207923077</v>
      </c>
      <c r="H68" s="13"/>
      <c r="K68" s="10">
        <f t="shared" si="31"/>
        <v>41851</v>
      </c>
      <c r="L68" s="11">
        <f t="shared" si="29"/>
        <v>3.3527703994168898</v>
      </c>
      <c r="M68" s="7">
        <f t="shared" si="29"/>
        <v>4.2570621115998097</v>
      </c>
      <c r="N68">
        <f t="shared" si="30"/>
        <v>7.9785333333333304</v>
      </c>
      <c r="O68" s="2">
        <f t="shared" si="30"/>
        <v>13.904572207923078</v>
      </c>
    </row>
    <row r="69" spans="1:15" ht="18" x14ac:dyDescent="0.25">
      <c r="A69" s="10">
        <v>41882</v>
      </c>
      <c r="B69">
        <v>3.4305729346531688</v>
      </c>
      <c r="C69">
        <v>4.3418440502529201</v>
      </c>
      <c r="D69" s="12">
        <v>7.8794666666666666E-2</v>
      </c>
      <c r="E69" s="4">
        <v>0.13837504089113986</v>
      </c>
      <c r="H69" s="13"/>
      <c r="K69" s="10">
        <f t="shared" si="31"/>
        <v>41882</v>
      </c>
      <c r="L69" s="11">
        <f t="shared" si="29"/>
        <v>3.4305729346531688</v>
      </c>
      <c r="M69" s="7">
        <f t="shared" ref="M69:M74" si="32">C69</f>
        <v>4.3418440502529201</v>
      </c>
      <c r="N69">
        <f t="shared" ref="N69:O71" si="33">D69*100</f>
        <v>7.8794666666666666</v>
      </c>
      <c r="O69" s="2">
        <f t="shared" si="33"/>
        <v>13.837504089113986</v>
      </c>
    </row>
    <row r="70" spans="1:15" ht="18" x14ac:dyDescent="0.25">
      <c r="A70" s="10">
        <v>41912</v>
      </c>
      <c r="B70">
        <v>3.4721680516457849</v>
      </c>
      <c r="C70">
        <v>4.4069225319763916</v>
      </c>
      <c r="D70" s="12">
        <v>7.5795249999999995E-2</v>
      </c>
      <c r="E70" s="4">
        <v>0.13779472148246508</v>
      </c>
      <c r="H70" s="13"/>
      <c r="K70" s="10">
        <f t="shared" si="31"/>
        <v>41912</v>
      </c>
      <c r="L70" s="11">
        <f t="shared" ref="L70:L75" si="34">B70</f>
        <v>3.4721680516457849</v>
      </c>
      <c r="M70" s="7">
        <f t="shared" si="32"/>
        <v>4.4069225319763916</v>
      </c>
      <c r="N70">
        <f t="shared" si="33"/>
        <v>7.5795249999999994</v>
      </c>
      <c r="O70" s="2">
        <f t="shared" si="33"/>
        <v>13.779472148246509</v>
      </c>
    </row>
    <row r="71" spans="1:15" ht="18" x14ac:dyDescent="0.25">
      <c r="A71" s="10">
        <v>41943</v>
      </c>
      <c r="B71">
        <v>3.4564093355192149</v>
      </c>
      <c r="C71">
        <v>4.3493482753961361</v>
      </c>
      <c r="D71" s="12">
        <v>7.4630749999999996E-2</v>
      </c>
      <c r="E71" s="4">
        <v>0.13727149917912404</v>
      </c>
      <c r="H71" s="13"/>
      <c r="K71" s="10">
        <f t="shared" si="31"/>
        <v>41943</v>
      </c>
      <c r="L71" s="11">
        <f t="shared" si="34"/>
        <v>3.4564093355192149</v>
      </c>
      <c r="M71" s="7">
        <f t="shared" si="32"/>
        <v>4.3493482753961361</v>
      </c>
      <c r="N71">
        <f t="shared" si="33"/>
        <v>7.4630749999999999</v>
      </c>
      <c r="O71" s="2">
        <f t="shared" si="33"/>
        <v>13.727149917912405</v>
      </c>
    </row>
    <row r="72" spans="1:15" ht="18" x14ac:dyDescent="0.25">
      <c r="A72" s="10">
        <v>41971</v>
      </c>
      <c r="B72" s="7">
        <v>3.4077004327109206</v>
      </c>
      <c r="C72" s="7">
        <v>4.2928702139073875</v>
      </c>
      <c r="D72" s="12">
        <v>7.3446250000000005E-2</v>
      </c>
      <c r="E72" s="4">
        <v>0.13679245076790522</v>
      </c>
      <c r="H72" s="13"/>
      <c r="K72" s="10">
        <f t="shared" si="31"/>
        <v>41971</v>
      </c>
      <c r="L72" s="11">
        <f t="shared" si="34"/>
        <v>3.4077004327109206</v>
      </c>
      <c r="M72" s="7">
        <f t="shared" si="32"/>
        <v>4.2928702139073875</v>
      </c>
      <c r="N72">
        <f t="shared" ref="N72:O74" si="35">D72*100</f>
        <v>7.3446250000000006</v>
      </c>
      <c r="O72" s="2">
        <f t="shared" si="35"/>
        <v>13.679245076790522</v>
      </c>
    </row>
    <row r="73" spans="1:15" ht="18" x14ac:dyDescent="0.25">
      <c r="A73" s="10">
        <v>42004</v>
      </c>
      <c r="B73" s="7">
        <v>3.3151372613374952</v>
      </c>
      <c r="C73" s="7">
        <v>4.2168463635287567</v>
      </c>
      <c r="D73" s="12">
        <v>7.3446250000000005E-2</v>
      </c>
      <c r="E73" s="4">
        <v>0.13678492853166138</v>
      </c>
      <c r="H73" s="13"/>
      <c r="K73" s="10">
        <f t="shared" si="31"/>
        <v>42004</v>
      </c>
      <c r="L73" s="11">
        <f t="shared" si="34"/>
        <v>3.3151372613374952</v>
      </c>
      <c r="M73" s="7">
        <f t="shared" si="32"/>
        <v>4.2168463635287567</v>
      </c>
      <c r="N73">
        <f t="shared" si="35"/>
        <v>7.3446250000000006</v>
      </c>
      <c r="O73" s="2">
        <f t="shared" si="35"/>
        <v>13.678492853166139</v>
      </c>
    </row>
    <row r="74" spans="1:15" ht="18" x14ac:dyDescent="0.25">
      <c r="A74" s="10">
        <v>42035</v>
      </c>
      <c r="B74" s="7">
        <v>3.2040162945391533</v>
      </c>
      <c r="C74" s="7">
        <v>4.078675020085706</v>
      </c>
      <c r="D74" s="12">
        <v>7.3446250000000005E-2</v>
      </c>
      <c r="E74" s="4">
        <v>0.13678492853166138</v>
      </c>
      <c r="H74" s="13"/>
      <c r="K74" s="10">
        <f t="shared" si="31"/>
        <v>42035</v>
      </c>
      <c r="L74" s="11">
        <f t="shared" si="34"/>
        <v>3.2040162945391533</v>
      </c>
      <c r="M74" s="7">
        <f t="shared" si="32"/>
        <v>4.078675020085706</v>
      </c>
      <c r="N74">
        <f t="shared" si="35"/>
        <v>7.3446250000000006</v>
      </c>
      <c r="O74" s="2">
        <f t="shared" si="35"/>
        <v>13.678492853166139</v>
      </c>
    </row>
    <row r="75" spans="1:15" ht="18" x14ac:dyDescent="0.25">
      <c r="A75" s="10">
        <v>42063</v>
      </c>
      <c r="B75" s="7">
        <v>3.1040892386896597</v>
      </c>
      <c r="C75" s="7">
        <v>3.8749865481376107</v>
      </c>
      <c r="D75" s="12">
        <v>7.3446250000000005E-2</v>
      </c>
      <c r="E75" s="4">
        <v>0.13678492853166138</v>
      </c>
      <c r="H75" s="13"/>
      <c r="K75" s="10">
        <f t="shared" si="31"/>
        <v>42063</v>
      </c>
      <c r="L75" s="11">
        <f t="shared" si="34"/>
        <v>3.1040892386896597</v>
      </c>
      <c r="M75" s="7">
        <f t="shared" ref="M75:M80" si="36">C75</f>
        <v>3.8749865481376107</v>
      </c>
      <c r="N75">
        <f t="shared" ref="N75:O77" si="37">D75*100</f>
        <v>7.3446250000000006</v>
      </c>
      <c r="O75" s="2">
        <f t="shared" si="37"/>
        <v>13.678492853166139</v>
      </c>
    </row>
    <row r="76" spans="1:15" ht="18" x14ac:dyDescent="0.25">
      <c r="A76" s="10">
        <v>42094</v>
      </c>
      <c r="B76" s="7">
        <v>3.1976906412526125</v>
      </c>
      <c r="C76" s="7">
        <v>4.027223244705036</v>
      </c>
      <c r="D76" s="12">
        <v>0.116352</v>
      </c>
      <c r="E76" s="4">
        <v>0.13699900336145152</v>
      </c>
      <c r="H76" s="13"/>
      <c r="K76" s="10">
        <f t="shared" si="31"/>
        <v>42094</v>
      </c>
      <c r="L76" s="11">
        <f t="shared" ref="L76:L81" si="38">B76</f>
        <v>3.1976906412526125</v>
      </c>
      <c r="M76" s="7">
        <f t="shared" si="36"/>
        <v>4.027223244705036</v>
      </c>
      <c r="N76">
        <f t="shared" si="37"/>
        <v>11.635199999999999</v>
      </c>
      <c r="O76" s="2">
        <f t="shared" si="37"/>
        <v>13.699900336145152</v>
      </c>
    </row>
    <row r="77" spans="1:15" ht="18" x14ac:dyDescent="0.25">
      <c r="A77" s="10">
        <v>42124</v>
      </c>
      <c r="B77" s="7">
        <v>3.000163612274807</v>
      </c>
      <c r="C77" s="7">
        <v>4.3226460792063826</v>
      </c>
      <c r="D77" s="12">
        <v>0.13547200000000001</v>
      </c>
      <c r="E77" s="4">
        <v>0.13752400595829806</v>
      </c>
      <c r="H77" s="13"/>
      <c r="K77" s="10">
        <f t="shared" si="31"/>
        <v>42124</v>
      </c>
      <c r="L77" s="11">
        <f t="shared" si="38"/>
        <v>3.000163612274807</v>
      </c>
      <c r="M77" s="7">
        <f t="shared" si="36"/>
        <v>4.3226460792063826</v>
      </c>
      <c r="N77">
        <f t="shared" si="37"/>
        <v>13.5472</v>
      </c>
      <c r="O77" s="2">
        <f t="shared" si="37"/>
        <v>13.752400595829805</v>
      </c>
    </row>
    <row r="78" spans="1:15" ht="18" x14ac:dyDescent="0.25">
      <c r="A78" s="10">
        <v>42155</v>
      </c>
      <c r="B78" s="7">
        <v>3.1699062174028509</v>
      </c>
      <c r="C78" s="7">
        <v>4.2067456530919873</v>
      </c>
      <c r="D78" s="12">
        <v>0.13163549999999999</v>
      </c>
      <c r="E78" s="4">
        <v>0.13764186403339113</v>
      </c>
      <c r="H78" s="13"/>
      <c r="K78" s="10">
        <f t="shared" si="31"/>
        <v>42155</v>
      </c>
      <c r="L78" s="11">
        <f t="shared" si="38"/>
        <v>3.1699062174028509</v>
      </c>
      <c r="M78" s="7">
        <f t="shared" si="36"/>
        <v>4.2067456530919873</v>
      </c>
      <c r="N78">
        <f t="shared" ref="N78:O80" si="39">D78*100</f>
        <v>13.163549999999999</v>
      </c>
      <c r="O78" s="2">
        <f t="shared" si="39"/>
        <v>13.764186403339112</v>
      </c>
    </row>
    <row r="79" spans="1:15" ht="18" x14ac:dyDescent="0.25">
      <c r="A79" s="10">
        <v>42185</v>
      </c>
      <c r="B79">
        <v>2.9190132935903566</v>
      </c>
      <c r="C79">
        <v>4.2200250998321289</v>
      </c>
      <c r="D79" s="12">
        <v>0.12803966666666666</v>
      </c>
      <c r="E79" s="4">
        <v>0.13782508071158658</v>
      </c>
      <c r="H79" s="13"/>
      <c r="K79" s="10">
        <f t="shared" si="31"/>
        <v>42185</v>
      </c>
      <c r="L79" s="11">
        <f t="shared" si="38"/>
        <v>2.9190132935903566</v>
      </c>
      <c r="M79" s="7">
        <f t="shared" si="36"/>
        <v>4.2200250998321289</v>
      </c>
      <c r="N79">
        <f t="shared" si="39"/>
        <v>12.803966666666666</v>
      </c>
      <c r="O79" s="2">
        <f t="shared" si="39"/>
        <v>13.782508071158658</v>
      </c>
    </row>
    <row r="80" spans="1:15" ht="18" x14ac:dyDescent="0.25">
      <c r="A80" s="10">
        <v>42216</v>
      </c>
      <c r="B80">
        <v>2.8208064564305522</v>
      </c>
      <c r="C80">
        <v>4.084997828039624</v>
      </c>
      <c r="D80" s="12">
        <v>0.12498099999999999</v>
      </c>
      <c r="E80" s="4">
        <v>0.13793845167659688</v>
      </c>
      <c r="H80" s="13"/>
      <c r="K80" s="10">
        <f t="shared" si="31"/>
        <v>42216</v>
      </c>
      <c r="L80" s="11">
        <f t="shared" si="38"/>
        <v>2.8208064564305522</v>
      </c>
      <c r="M80" s="7">
        <f t="shared" si="36"/>
        <v>4.084997828039624</v>
      </c>
      <c r="N80">
        <f t="shared" si="39"/>
        <v>12.498099999999999</v>
      </c>
      <c r="O80" s="2">
        <f t="shared" si="39"/>
        <v>13.793845167659688</v>
      </c>
    </row>
    <row r="81" spans="1:15" ht="18" x14ac:dyDescent="0.25">
      <c r="A81" s="10">
        <v>42247</v>
      </c>
      <c r="B81">
        <v>2.9037058353189824</v>
      </c>
      <c r="C81">
        <v>4.1049479097014245</v>
      </c>
      <c r="D81" s="12">
        <v>0.12283775</v>
      </c>
      <c r="E81" s="4">
        <v>0.13807463026655989</v>
      </c>
      <c r="H81" s="13"/>
      <c r="K81" s="10">
        <f t="shared" si="31"/>
        <v>42247</v>
      </c>
      <c r="L81" s="11">
        <f t="shared" si="38"/>
        <v>2.9037058353189824</v>
      </c>
      <c r="M81" s="7">
        <f t="shared" ref="M81:M86" si="40">C81</f>
        <v>4.1049479097014245</v>
      </c>
      <c r="N81">
        <f t="shared" ref="N81:O83" si="41">D81*100</f>
        <v>12.283775</v>
      </c>
      <c r="O81" s="2">
        <f t="shared" si="41"/>
        <v>13.80746302665599</v>
      </c>
    </row>
    <row r="82" spans="1:15" ht="18" x14ac:dyDescent="0.25">
      <c r="A82" s="10">
        <v>42277</v>
      </c>
      <c r="B82">
        <v>2.8919781479224675</v>
      </c>
      <c r="C82">
        <v>4.1244864458226553</v>
      </c>
      <c r="D82" s="12">
        <v>0.12157725</v>
      </c>
      <c r="E82" s="4">
        <v>0.13839961650494975</v>
      </c>
      <c r="H82" s="13"/>
      <c r="K82" s="10">
        <f t="shared" si="31"/>
        <v>42277</v>
      </c>
      <c r="L82" s="11">
        <f t="shared" ref="L82:L87" si="42">B82</f>
        <v>2.8919781479224675</v>
      </c>
      <c r="M82" s="7">
        <f t="shared" si="40"/>
        <v>4.1244864458226553</v>
      </c>
      <c r="N82">
        <f t="shared" si="41"/>
        <v>12.157724999999999</v>
      </c>
      <c r="O82" s="2">
        <f t="shared" si="41"/>
        <v>13.839961650494976</v>
      </c>
    </row>
    <row r="83" spans="1:15" ht="18" x14ac:dyDescent="0.25">
      <c r="A83" s="10">
        <v>42308</v>
      </c>
      <c r="B83">
        <v>3.0252513956865159</v>
      </c>
      <c r="C83">
        <v>4.233778992210107</v>
      </c>
      <c r="D83" s="12">
        <v>0.1215526</v>
      </c>
      <c r="E83" s="4">
        <v>0.13884550161548712</v>
      </c>
      <c r="H83" s="13"/>
      <c r="K83" s="10">
        <f t="shared" si="31"/>
        <v>42308</v>
      </c>
      <c r="L83" s="11">
        <f t="shared" si="42"/>
        <v>3.0252513956865159</v>
      </c>
      <c r="M83" s="7">
        <f t="shared" si="40"/>
        <v>4.233778992210107</v>
      </c>
      <c r="N83">
        <f t="shared" si="41"/>
        <v>12.15526</v>
      </c>
      <c r="O83" s="2">
        <f t="shared" si="41"/>
        <v>13.884550161548711</v>
      </c>
    </row>
    <row r="84" spans="1:15" ht="18" x14ac:dyDescent="0.25">
      <c r="A84" s="10">
        <v>42338</v>
      </c>
      <c r="B84">
        <v>3.082323893789912</v>
      </c>
      <c r="C84">
        <v>4.4014035138220091</v>
      </c>
      <c r="D84" s="12">
        <v>0.1223038</v>
      </c>
      <c r="E84" s="4">
        <v>0.15136834450207123</v>
      </c>
      <c r="H84" s="13"/>
      <c r="K84" s="10">
        <f t="shared" si="31"/>
        <v>42338</v>
      </c>
      <c r="L84" s="11">
        <f t="shared" si="42"/>
        <v>3.082323893789912</v>
      </c>
      <c r="M84" s="7">
        <f t="shared" si="40"/>
        <v>4.4014035138220091</v>
      </c>
      <c r="N84">
        <f t="shared" ref="N84:O86" si="43">D84*100</f>
        <v>12.23038</v>
      </c>
      <c r="O84" s="2">
        <f t="shared" si="43"/>
        <v>15.136834450207123</v>
      </c>
    </row>
    <row r="85" spans="1:15" ht="18" x14ac:dyDescent="0.25">
      <c r="A85" s="1">
        <v>42369</v>
      </c>
      <c r="B85">
        <v>2.9863857006910033</v>
      </c>
      <c r="C85">
        <v>4.3164779598401912</v>
      </c>
      <c r="D85" s="12">
        <v>0.12296366666666667</v>
      </c>
      <c r="E85" s="4">
        <v>0.15183532213695949</v>
      </c>
      <c r="H85" s="13"/>
      <c r="K85" s="10">
        <f t="shared" ref="K85:K104" si="44">A85</f>
        <v>42369</v>
      </c>
      <c r="L85" s="11">
        <f t="shared" si="42"/>
        <v>2.9863857006910033</v>
      </c>
      <c r="M85" s="7">
        <f t="shared" si="40"/>
        <v>4.3164779598401912</v>
      </c>
      <c r="N85">
        <f t="shared" si="43"/>
        <v>12.296366666666666</v>
      </c>
      <c r="O85" s="2">
        <f t="shared" si="43"/>
        <v>15.183532213695949</v>
      </c>
    </row>
    <row r="86" spans="1:15" ht="18" x14ac:dyDescent="0.25">
      <c r="A86" s="10">
        <v>42400</v>
      </c>
      <c r="B86">
        <v>2.9113404980613846</v>
      </c>
      <c r="C86">
        <v>4.21048727073729</v>
      </c>
      <c r="D86" s="12">
        <v>0.12199533333333333</v>
      </c>
      <c r="E86" s="4">
        <v>0.15163355923255301</v>
      </c>
      <c r="H86" s="13"/>
      <c r="K86" s="10">
        <f t="shared" si="44"/>
        <v>42400</v>
      </c>
      <c r="L86" s="11">
        <f t="shared" si="42"/>
        <v>2.9113404980613846</v>
      </c>
      <c r="M86" s="7">
        <f t="shared" si="40"/>
        <v>4.21048727073729</v>
      </c>
      <c r="N86">
        <f t="shared" si="43"/>
        <v>12.199533333333333</v>
      </c>
      <c r="O86" s="2">
        <f t="shared" si="43"/>
        <v>15.163355923255301</v>
      </c>
    </row>
    <row r="87" spans="1:15" ht="18" x14ac:dyDescent="0.25">
      <c r="A87" s="10">
        <v>42429</v>
      </c>
      <c r="B87">
        <v>2.963130325043712</v>
      </c>
      <c r="C87">
        <v>4.2034791898282027</v>
      </c>
      <c r="D87" s="12">
        <v>0.11781728571428571</v>
      </c>
      <c r="E87" s="4">
        <v>0.15166727410194197</v>
      </c>
      <c r="H87" s="13"/>
      <c r="K87" s="10">
        <f t="shared" si="44"/>
        <v>42429</v>
      </c>
      <c r="L87" s="11">
        <f t="shared" si="42"/>
        <v>2.963130325043712</v>
      </c>
      <c r="M87" s="7">
        <f t="shared" ref="M87:M92" si="45">C87</f>
        <v>4.2034791898282027</v>
      </c>
      <c r="N87">
        <f t="shared" ref="N87:O89" si="46">D87*100</f>
        <v>11.781728571428571</v>
      </c>
      <c r="O87" s="2">
        <f t="shared" si="46"/>
        <v>15.166727410194197</v>
      </c>
    </row>
    <row r="88" spans="1:15" ht="18" x14ac:dyDescent="0.25">
      <c r="A88" s="10">
        <v>42460</v>
      </c>
      <c r="B88">
        <v>2.8582388411978501</v>
      </c>
      <c r="C88">
        <v>4.0361294978756899</v>
      </c>
      <c r="D88" s="12">
        <v>0.11677675</v>
      </c>
      <c r="E88" s="4">
        <v>0.15104324563082944</v>
      </c>
      <c r="H88" s="13"/>
      <c r="K88" s="10">
        <f t="shared" si="44"/>
        <v>42460</v>
      </c>
      <c r="L88" s="11">
        <f t="shared" ref="L88:L93" si="47">B88</f>
        <v>2.8582388411978501</v>
      </c>
      <c r="M88" s="7">
        <f t="shared" si="45"/>
        <v>4.0361294978756899</v>
      </c>
      <c r="N88">
        <f t="shared" si="46"/>
        <v>11.677675000000001</v>
      </c>
      <c r="O88" s="2">
        <f t="shared" si="46"/>
        <v>15.104324563082944</v>
      </c>
    </row>
    <row r="89" spans="1:15" ht="18" x14ac:dyDescent="0.25">
      <c r="A89" s="10">
        <v>42490</v>
      </c>
      <c r="B89">
        <v>3.2617558837375116</v>
      </c>
      <c r="C89">
        <v>4.4794276696216082</v>
      </c>
      <c r="D89" s="12">
        <v>0.11439175</v>
      </c>
      <c r="E89" s="4">
        <v>0.15104445900177652</v>
      </c>
      <c r="H89" s="13"/>
      <c r="K89" s="10">
        <f t="shared" si="44"/>
        <v>42490</v>
      </c>
      <c r="L89" s="11">
        <f t="shared" si="47"/>
        <v>3.2617558837375116</v>
      </c>
      <c r="M89" s="7">
        <f t="shared" si="45"/>
        <v>4.4794276696216082</v>
      </c>
      <c r="N89">
        <f t="shared" si="46"/>
        <v>11.439175000000001</v>
      </c>
      <c r="O89" s="2">
        <f t="shared" si="46"/>
        <v>15.104445900177652</v>
      </c>
    </row>
    <row r="90" spans="1:15" ht="18" x14ac:dyDescent="0.25">
      <c r="A90" s="10">
        <v>42521</v>
      </c>
      <c r="B90">
        <v>3.1799295025803347</v>
      </c>
      <c r="C90">
        <v>4.3611330489082381</v>
      </c>
      <c r="D90" s="12">
        <v>0.11047666666666667</v>
      </c>
      <c r="E90" s="4">
        <v>0.14986477446292998</v>
      </c>
      <c r="H90" s="13"/>
      <c r="K90" s="10">
        <f t="shared" si="44"/>
        <v>42521</v>
      </c>
      <c r="L90" s="11">
        <f t="shared" si="47"/>
        <v>3.1799295025803347</v>
      </c>
      <c r="M90" s="7">
        <f t="shared" si="45"/>
        <v>4.3611330489082381</v>
      </c>
      <c r="N90">
        <f t="shared" ref="N90:O92" si="48">D90*100</f>
        <v>11.047666666666666</v>
      </c>
      <c r="O90" s="2">
        <f t="shared" si="48"/>
        <v>14.986477446292998</v>
      </c>
    </row>
    <row r="91" spans="1:15" ht="18" x14ac:dyDescent="0.25">
      <c r="A91" s="10">
        <v>42551</v>
      </c>
      <c r="B91">
        <v>3.2237529972753722</v>
      </c>
      <c r="C91">
        <v>4.422131854824082</v>
      </c>
      <c r="D91" s="12">
        <v>0.10674533333333333</v>
      </c>
      <c r="E91" s="4">
        <v>0.15039147599215152</v>
      </c>
      <c r="H91" s="13"/>
      <c r="K91" s="10">
        <f t="shared" si="44"/>
        <v>42551</v>
      </c>
      <c r="L91" s="11">
        <f t="shared" si="47"/>
        <v>3.2237529972753722</v>
      </c>
      <c r="M91" s="7">
        <f t="shared" si="45"/>
        <v>4.422131854824082</v>
      </c>
      <c r="N91">
        <f t="shared" si="48"/>
        <v>10.674533333333333</v>
      </c>
      <c r="O91" s="2">
        <f t="shared" si="48"/>
        <v>15.039147599215152</v>
      </c>
    </row>
    <row r="92" spans="1:15" ht="18" x14ac:dyDescent="0.25">
      <c r="A92" s="10">
        <v>42582</v>
      </c>
      <c r="B92">
        <v>3.2472228593325507</v>
      </c>
      <c r="C92">
        <v>4.284438744589548</v>
      </c>
      <c r="D92" s="12">
        <v>8.6318666666666669E-2</v>
      </c>
      <c r="E92" s="4">
        <v>0.14890523816628859</v>
      </c>
      <c r="H92" s="13"/>
      <c r="K92" s="10">
        <f t="shared" si="44"/>
        <v>42582</v>
      </c>
      <c r="L92" s="11">
        <f t="shared" si="47"/>
        <v>3.2472228593325507</v>
      </c>
      <c r="M92" s="7">
        <f t="shared" si="45"/>
        <v>4.284438744589548</v>
      </c>
      <c r="N92">
        <f t="shared" si="48"/>
        <v>8.6318666666666672</v>
      </c>
      <c r="O92" s="2">
        <f t="shared" si="48"/>
        <v>14.890523816628859</v>
      </c>
    </row>
    <row r="93" spans="1:15" ht="18" x14ac:dyDescent="0.25">
      <c r="A93" s="10">
        <v>42613</v>
      </c>
      <c r="B93">
        <v>3.1994547160158326</v>
      </c>
      <c r="C93">
        <v>4.2702654546679586</v>
      </c>
      <c r="D93" s="12">
        <v>9.61365E-2</v>
      </c>
      <c r="E93" s="4">
        <v>0.14711826096671085</v>
      </c>
      <c r="H93" s="13"/>
      <c r="K93" s="10">
        <f t="shared" si="44"/>
        <v>42613</v>
      </c>
      <c r="L93" s="11">
        <f t="shared" si="47"/>
        <v>3.1994547160158326</v>
      </c>
      <c r="M93" s="7">
        <f t="shared" ref="M93:M98" si="49">C93</f>
        <v>4.2702654546679586</v>
      </c>
      <c r="N93">
        <f t="shared" ref="N93:O95" si="50">D93*100</f>
        <v>9.6136499999999998</v>
      </c>
      <c r="O93" s="2">
        <f t="shared" si="50"/>
        <v>14.711826096671086</v>
      </c>
    </row>
    <row r="94" spans="1:15" ht="18" x14ac:dyDescent="0.25">
      <c r="A94" s="10">
        <v>42643</v>
      </c>
      <c r="B94">
        <v>3.3134187234849475</v>
      </c>
      <c r="C94">
        <v>4.4046296286459068</v>
      </c>
      <c r="D94" s="12">
        <v>9.0387428571428577E-2</v>
      </c>
      <c r="E94" s="4">
        <v>0.14632204370253432</v>
      </c>
      <c r="H94" s="13"/>
      <c r="K94" s="10">
        <f t="shared" si="44"/>
        <v>42643</v>
      </c>
      <c r="L94" s="11">
        <f t="shared" ref="L94:L110" si="51">B94</f>
        <v>3.3134187234849475</v>
      </c>
      <c r="M94" s="7">
        <f t="shared" si="49"/>
        <v>4.4046296286459068</v>
      </c>
      <c r="N94">
        <f t="shared" si="50"/>
        <v>9.0387428571428572</v>
      </c>
      <c r="O94" s="2">
        <f t="shared" si="50"/>
        <v>14.632204370253433</v>
      </c>
    </row>
    <row r="95" spans="1:15" ht="18" x14ac:dyDescent="0.25">
      <c r="A95" s="10">
        <v>42674</v>
      </c>
      <c r="B95">
        <v>3.5898216178359585</v>
      </c>
      <c r="C95">
        <v>4.6516617475210653</v>
      </c>
      <c r="D95" s="12">
        <v>8.7176500000000004E-2</v>
      </c>
      <c r="E95" s="4">
        <v>0.14426768912306606</v>
      </c>
      <c r="H95" s="13"/>
      <c r="K95" s="10">
        <f t="shared" si="44"/>
        <v>42674</v>
      </c>
      <c r="L95" s="11">
        <f t="shared" si="51"/>
        <v>3.5898216178359585</v>
      </c>
      <c r="M95" s="7">
        <f t="shared" si="49"/>
        <v>4.6516617475210653</v>
      </c>
      <c r="N95">
        <f t="shared" si="50"/>
        <v>8.7176500000000008</v>
      </c>
      <c r="O95" s="2">
        <f t="shared" si="50"/>
        <v>14.426768912306606</v>
      </c>
    </row>
    <row r="96" spans="1:15" ht="18" x14ac:dyDescent="0.25">
      <c r="A96" s="10">
        <v>42704</v>
      </c>
      <c r="B96">
        <v>3.5168596606213978</v>
      </c>
      <c r="C96">
        <v>4.5347166399173329</v>
      </c>
      <c r="D96" s="12">
        <v>8.3011249999999995E-2</v>
      </c>
      <c r="E96" s="4">
        <v>0.14357154940494493</v>
      </c>
      <c r="H96" s="13"/>
      <c r="K96" s="10">
        <f t="shared" si="44"/>
        <v>42704</v>
      </c>
      <c r="L96" s="11">
        <f t="shared" si="51"/>
        <v>3.5168596606213978</v>
      </c>
      <c r="M96" s="7">
        <f t="shared" si="49"/>
        <v>4.5347166399173329</v>
      </c>
      <c r="N96">
        <f t="shared" ref="N96:N110" si="52">D96*100</f>
        <v>8.301124999999999</v>
      </c>
      <c r="O96" s="2">
        <f t="shared" ref="O96:O110" si="53">E96*100</f>
        <v>14.357154940494492</v>
      </c>
    </row>
    <row r="97" spans="1:15" ht="18" x14ac:dyDescent="0.25">
      <c r="A97" s="10">
        <v>42735</v>
      </c>
      <c r="B97">
        <v>3.4400759584941105</v>
      </c>
      <c r="C97">
        <v>4.414242035901971</v>
      </c>
      <c r="D97" s="12">
        <v>7.8974333333333327E-2</v>
      </c>
      <c r="E97" s="4">
        <v>0.14193482302357435</v>
      </c>
      <c r="H97" s="13"/>
      <c r="K97" s="10">
        <f t="shared" si="44"/>
        <v>42735</v>
      </c>
      <c r="L97" s="11">
        <f t="shared" si="51"/>
        <v>3.4400759584941105</v>
      </c>
      <c r="M97" s="7">
        <f t="shared" si="49"/>
        <v>4.414242035901971</v>
      </c>
      <c r="N97">
        <f t="shared" si="52"/>
        <v>7.8974333333333329</v>
      </c>
      <c r="O97" s="2">
        <f t="shared" si="53"/>
        <v>14.193482302357435</v>
      </c>
    </row>
    <row r="98" spans="1:15" ht="18" x14ac:dyDescent="0.25">
      <c r="A98" s="10">
        <v>42766</v>
      </c>
      <c r="B98">
        <v>3.3616863342069103</v>
      </c>
      <c r="C98">
        <v>4.3099675510640338</v>
      </c>
      <c r="D98" s="12">
        <v>7.7193800000000007E-2</v>
      </c>
      <c r="E98" s="4">
        <v>0.14106923844456731</v>
      </c>
      <c r="H98" s="13"/>
      <c r="K98" s="10">
        <f t="shared" si="44"/>
        <v>42766</v>
      </c>
      <c r="L98" s="11">
        <f t="shared" si="51"/>
        <v>3.3616863342069103</v>
      </c>
      <c r="M98" s="7">
        <f t="shared" si="49"/>
        <v>4.3099675510640338</v>
      </c>
      <c r="N98">
        <f t="shared" si="52"/>
        <v>7.719380000000001</v>
      </c>
      <c r="O98" s="2">
        <f t="shared" si="53"/>
        <v>14.10692384445673</v>
      </c>
    </row>
    <row r="99" spans="1:15" ht="18" x14ac:dyDescent="0.25">
      <c r="A99" s="10">
        <v>42794</v>
      </c>
      <c r="B99">
        <v>3.3544822325720909</v>
      </c>
      <c r="C99">
        <v>4.277049721285314</v>
      </c>
      <c r="D99" s="12">
        <v>7.7300428571428575E-2</v>
      </c>
      <c r="E99" s="4">
        <v>0.13998755767061163</v>
      </c>
      <c r="H99" s="13"/>
      <c r="K99" s="10">
        <f t="shared" si="44"/>
        <v>42794</v>
      </c>
      <c r="L99" s="11">
        <f t="shared" si="51"/>
        <v>3.3544822325720909</v>
      </c>
      <c r="M99" s="7">
        <f t="shared" ref="M99:M110" si="54">C99</f>
        <v>4.277049721285314</v>
      </c>
      <c r="N99">
        <f t="shared" si="52"/>
        <v>7.7300428571428572</v>
      </c>
      <c r="O99" s="2">
        <f t="shared" si="53"/>
        <v>13.998755767061164</v>
      </c>
    </row>
    <row r="100" spans="1:15" ht="18" x14ac:dyDescent="0.25">
      <c r="A100" s="10">
        <v>42825</v>
      </c>
      <c r="B100">
        <v>3.4338420717748157</v>
      </c>
      <c r="C100">
        <v>4.389627613559739</v>
      </c>
      <c r="D100" s="12">
        <v>7.5854333333333329E-2</v>
      </c>
      <c r="E100" s="4">
        <v>0.13901290827502402</v>
      </c>
      <c r="H100" s="13"/>
      <c r="K100" s="10">
        <f t="shared" si="44"/>
        <v>42825</v>
      </c>
      <c r="L100" s="11">
        <f t="shared" si="51"/>
        <v>3.4338420717748157</v>
      </c>
      <c r="M100" s="7">
        <f t="shared" si="54"/>
        <v>4.389627613559739</v>
      </c>
      <c r="N100">
        <f t="shared" si="52"/>
        <v>7.5854333333333326</v>
      </c>
      <c r="O100" s="2">
        <f t="shared" si="53"/>
        <v>13.901290827502402</v>
      </c>
    </row>
    <row r="101" spans="1:15" ht="18" x14ac:dyDescent="0.25">
      <c r="A101" s="10">
        <v>42855</v>
      </c>
      <c r="B101">
        <v>3.5454240665105337</v>
      </c>
      <c r="C101">
        <v>4.397027591158535</v>
      </c>
      <c r="D101" s="12">
        <v>7.3333333333333334E-2</v>
      </c>
      <c r="E101" s="4">
        <v>0.1371594700379567</v>
      </c>
      <c r="H101" s="13"/>
      <c r="K101" s="10">
        <f t="shared" si="44"/>
        <v>42855</v>
      </c>
      <c r="L101" s="11">
        <f t="shared" si="51"/>
        <v>3.5454240665105337</v>
      </c>
      <c r="M101" s="7">
        <f t="shared" si="54"/>
        <v>4.397027591158535</v>
      </c>
      <c r="N101">
        <f t="shared" si="52"/>
        <v>7.333333333333333</v>
      </c>
      <c r="O101" s="2">
        <f t="shared" si="53"/>
        <v>13.715947003795669</v>
      </c>
    </row>
    <row r="102" spans="1:15" ht="21" customHeight="1" x14ac:dyDescent="0.25">
      <c r="A102" s="10">
        <v>42886</v>
      </c>
      <c r="B102">
        <v>3.6492944286831648</v>
      </c>
      <c r="C102">
        <v>4.5650842176976418</v>
      </c>
      <c r="D102" s="12">
        <v>6.9966428571428568E-2</v>
      </c>
      <c r="E102" s="4">
        <v>0.13652279436292167</v>
      </c>
      <c r="H102" s="13"/>
      <c r="K102" s="10">
        <f t="shared" si="44"/>
        <v>42886</v>
      </c>
      <c r="L102" s="11">
        <f t="shared" si="51"/>
        <v>3.6492944286831648</v>
      </c>
      <c r="M102" s="7">
        <f t="shared" si="54"/>
        <v>4.5650842176976418</v>
      </c>
      <c r="N102">
        <f t="shared" si="52"/>
        <v>6.9966428571428567</v>
      </c>
      <c r="O102" s="2">
        <f t="shared" si="53"/>
        <v>13.652279436292167</v>
      </c>
    </row>
    <row r="103" spans="1:15" ht="21" customHeight="1" x14ac:dyDescent="0.25">
      <c r="A103" s="10">
        <v>42916</v>
      </c>
      <c r="B103">
        <v>3.8991139956589396</v>
      </c>
      <c r="C103">
        <v>5.4321592769737386</v>
      </c>
      <c r="D103" s="12">
        <v>6.8240272525027804E-2</v>
      </c>
      <c r="E103" s="4">
        <v>0.13632974888114502</v>
      </c>
      <c r="H103" s="13"/>
      <c r="K103" s="10">
        <f t="shared" si="44"/>
        <v>42916</v>
      </c>
      <c r="L103" s="11">
        <f t="shared" si="51"/>
        <v>3.8991139956589396</v>
      </c>
      <c r="M103" s="7">
        <f t="shared" si="54"/>
        <v>5.4321592769737386</v>
      </c>
      <c r="N103">
        <f t="shared" si="52"/>
        <v>6.8240272525027805</v>
      </c>
      <c r="O103" s="2">
        <f t="shared" si="53"/>
        <v>13.632974888114502</v>
      </c>
    </row>
    <row r="104" spans="1:15" ht="21" customHeight="1" x14ac:dyDescent="0.25">
      <c r="A104" s="10">
        <v>42947</v>
      </c>
      <c r="B104">
        <v>3.8465006465005351</v>
      </c>
      <c r="C104">
        <v>5.3496689475835364</v>
      </c>
      <c r="D104" s="12">
        <v>6.6033367346938779E-2</v>
      </c>
      <c r="E104" s="4">
        <v>0.13592067517973483</v>
      </c>
      <c r="H104" s="13"/>
      <c r="K104" s="10">
        <f t="shared" si="44"/>
        <v>42947</v>
      </c>
      <c r="L104" s="11">
        <f t="shared" si="51"/>
        <v>3.8465006465005351</v>
      </c>
      <c r="M104" s="7">
        <f t="shared" si="54"/>
        <v>5.3496689475835364</v>
      </c>
      <c r="N104">
        <f t="shared" si="52"/>
        <v>6.6033367346938778</v>
      </c>
      <c r="O104" s="2">
        <f t="shared" si="53"/>
        <v>13.592067517973483</v>
      </c>
    </row>
    <row r="105" spans="1:15" ht="21" customHeight="1" x14ac:dyDescent="0.25">
      <c r="A105" s="10">
        <v>42947</v>
      </c>
      <c r="B105">
        <v>3.8465006465005351</v>
      </c>
      <c r="C105">
        <v>5.3496689475835364</v>
      </c>
      <c r="D105" s="12">
        <v>6.6033367346938779E-2</v>
      </c>
      <c r="E105" s="4">
        <v>0.13592067517973483</v>
      </c>
      <c r="H105" s="13"/>
      <c r="K105" s="10">
        <f t="shared" ref="K105:K110" si="55">A105</f>
        <v>42947</v>
      </c>
      <c r="L105" s="11">
        <f t="shared" si="51"/>
        <v>3.8465006465005351</v>
      </c>
      <c r="M105" s="7">
        <f t="shared" si="54"/>
        <v>5.3496689475835364</v>
      </c>
      <c r="N105">
        <f t="shared" si="52"/>
        <v>6.6033367346938778</v>
      </c>
      <c r="O105" s="2">
        <f t="shared" si="53"/>
        <v>13.592067517973483</v>
      </c>
    </row>
    <row r="106" spans="1:15" ht="21" customHeight="1" x14ac:dyDescent="0.25">
      <c r="A106" s="10">
        <v>42978</v>
      </c>
      <c r="B106">
        <v>4.114477022759842</v>
      </c>
      <c r="C106">
        <v>5.1491841537695162</v>
      </c>
      <c r="D106" s="12">
        <v>6.3489410559221957E-2</v>
      </c>
      <c r="E106" s="4">
        <v>0.13526951529132464</v>
      </c>
      <c r="H106" s="13"/>
      <c r="K106" s="10">
        <f t="shared" si="55"/>
        <v>42978</v>
      </c>
      <c r="L106" s="11">
        <f t="shared" si="51"/>
        <v>4.114477022759842</v>
      </c>
      <c r="M106" s="7">
        <f t="shared" si="54"/>
        <v>5.1491841537695162</v>
      </c>
      <c r="N106">
        <f t="shared" si="52"/>
        <v>6.3489410559221957</v>
      </c>
      <c r="O106" s="2">
        <f t="shared" si="53"/>
        <v>13.526951529132464</v>
      </c>
    </row>
    <row r="107" spans="1:15" ht="21" customHeight="1" x14ac:dyDescent="0.25">
      <c r="A107" s="10">
        <v>43008</v>
      </c>
      <c r="B107">
        <v>4.1357860836795703</v>
      </c>
      <c r="C107">
        <v>5.1441541580859607</v>
      </c>
      <c r="D107" s="12">
        <v>6.165797167755991E-2</v>
      </c>
      <c r="E107" s="4">
        <v>0.13505456345331379</v>
      </c>
      <c r="H107" s="13"/>
      <c r="K107" s="10">
        <f t="shared" si="55"/>
        <v>43008</v>
      </c>
      <c r="L107" s="11">
        <f t="shared" si="51"/>
        <v>4.1357860836795703</v>
      </c>
      <c r="M107" s="7">
        <f t="shared" si="54"/>
        <v>5.1441541580859607</v>
      </c>
      <c r="N107">
        <f t="shared" si="52"/>
        <v>6.1657971677559908</v>
      </c>
      <c r="O107" s="2">
        <f t="shared" si="53"/>
        <v>13.505456345331378</v>
      </c>
    </row>
    <row r="108" spans="1:15" ht="21" customHeight="1" x14ac:dyDescent="0.25">
      <c r="A108" s="10">
        <v>43039</v>
      </c>
      <c r="B108">
        <v>4.1350247150475132</v>
      </c>
      <c r="C108">
        <v>5.1189382975403159</v>
      </c>
      <c r="D108" s="12">
        <v>6.0548331444759206E-2</v>
      </c>
      <c r="E108" s="4">
        <v>0.13466384822965263</v>
      </c>
      <c r="H108" s="13"/>
      <c r="K108" s="10">
        <f t="shared" si="55"/>
        <v>43039</v>
      </c>
      <c r="L108" s="11">
        <f t="shared" si="51"/>
        <v>4.1350247150475132</v>
      </c>
      <c r="M108" s="7">
        <f t="shared" si="54"/>
        <v>5.1189382975403159</v>
      </c>
      <c r="N108">
        <f t="shared" si="52"/>
        <v>6.0548331444759205</v>
      </c>
      <c r="O108" s="2">
        <f t="shared" si="53"/>
        <v>13.466384822965264</v>
      </c>
    </row>
    <row r="109" spans="1:15" ht="21" customHeight="1" x14ac:dyDescent="0.25">
      <c r="A109" s="10">
        <v>43069</v>
      </c>
      <c r="B109">
        <v>4.1892075058885183</v>
      </c>
      <c r="C109">
        <v>5.1718169018172393</v>
      </c>
      <c r="D109" s="12">
        <v>5.9501666666666668E-2</v>
      </c>
      <c r="E109" s="4">
        <v>0.13390666360683434</v>
      </c>
      <c r="H109" s="13"/>
      <c r="K109" s="10">
        <f t="shared" si="55"/>
        <v>43069</v>
      </c>
      <c r="L109" s="11">
        <f t="shared" si="51"/>
        <v>4.1892075058885183</v>
      </c>
      <c r="M109" s="7">
        <f t="shared" si="54"/>
        <v>5.1718169018172393</v>
      </c>
      <c r="N109">
        <f t="shared" si="52"/>
        <v>5.950166666666667</v>
      </c>
      <c r="O109" s="2">
        <f t="shared" si="53"/>
        <v>13.390666360683435</v>
      </c>
    </row>
    <row r="110" spans="1:15" ht="18" x14ac:dyDescent="0.25">
      <c r="A110" s="10">
        <v>43100</v>
      </c>
      <c r="B110">
        <v>4.2174249014925334</v>
      </c>
      <c r="C110">
        <v>5.2055574942450669</v>
      </c>
      <c r="D110" s="12">
        <v>5.9501666666666668E-2</v>
      </c>
      <c r="E110" s="4">
        <v>0.13390666360683434</v>
      </c>
      <c r="H110" s="13"/>
      <c r="K110" s="10">
        <f t="shared" si="55"/>
        <v>43100</v>
      </c>
      <c r="L110" s="11">
        <f t="shared" si="51"/>
        <v>4.2174249014925334</v>
      </c>
      <c r="M110" s="7">
        <f t="shared" si="54"/>
        <v>5.2055574942450669</v>
      </c>
      <c r="N110">
        <f t="shared" si="52"/>
        <v>5.950166666666667</v>
      </c>
      <c r="O110" s="2">
        <f t="shared" si="53"/>
        <v>13.390666360683435</v>
      </c>
    </row>
    <row r="111" spans="1:15" ht="18" x14ac:dyDescent="0.25">
      <c r="A111" s="10"/>
      <c r="D111" s="12"/>
      <c r="E111" s="4"/>
      <c r="H111" s="13"/>
      <c r="K111" s="10"/>
      <c r="L111" s="11"/>
      <c r="M111" s="7"/>
      <c r="O111" s="2"/>
    </row>
    <row r="112" spans="1:15" ht="18" x14ac:dyDescent="0.25">
      <c r="A112" s="10"/>
      <c r="D112" s="12"/>
      <c r="E112" s="4"/>
      <c r="H112" s="13"/>
      <c r="K112" s="10"/>
      <c r="L112" s="11"/>
      <c r="M112" s="7"/>
      <c r="O112" s="2"/>
    </row>
    <row r="113" spans="1:15" ht="18" x14ac:dyDescent="0.25">
      <c r="A113" s="10"/>
      <c r="D113" s="12"/>
      <c r="E113" s="4"/>
      <c r="H113" s="13"/>
      <c r="K113" s="10"/>
      <c r="L113" s="11"/>
      <c r="M113" s="7"/>
      <c r="O113" s="2"/>
    </row>
    <row r="114" spans="1:15" ht="18" x14ac:dyDescent="0.25">
      <c r="A114" s="10"/>
      <c r="D114" s="12"/>
      <c r="E114" s="4"/>
      <c r="H114" s="13"/>
      <c r="K114" s="10"/>
      <c r="L114" s="11"/>
      <c r="M114" s="7"/>
      <c r="O114" s="2"/>
    </row>
    <row r="115" spans="1:15" ht="18" x14ac:dyDescent="0.25">
      <c r="A115" s="10"/>
      <c r="D115" s="12"/>
      <c r="E115" s="4"/>
      <c r="H115" s="13"/>
      <c r="K115" s="10"/>
      <c r="L115" s="11"/>
      <c r="M115" s="7"/>
      <c r="O115" s="2"/>
    </row>
    <row r="116" spans="1:15" ht="18" x14ac:dyDescent="0.25">
      <c r="A116" s="10"/>
      <c r="D116" s="12"/>
      <c r="E116" s="4"/>
      <c r="H116" s="13"/>
      <c r="K116" s="10"/>
      <c r="L116" s="11"/>
      <c r="M116" s="7"/>
      <c r="O116" s="2"/>
    </row>
    <row r="117" spans="1:15" ht="18" x14ac:dyDescent="0.25">
      <c r="A117" s="10"/>
      <c r="D117" s="12"/>
      <c r="E117" s="4"/>
      <c r="H117" s="13"/>
      <c r="K117" s="10"/>
      <c r="L117" s="11"/>
      <c r="M117" s="7"/>
      <c r="O117" s="2"/>
    </row>
    <row r="118" spans="1:15" ht="18" x14ac:dyDescent="0.25">
      <c r="A118" s="10"/>
      <c r="D118" s="12"/>
      <c r="H118" s="13"/>
      <c r="K118" s="10"/>
    </row>
  </sheetData>
  <phoneticPr fontId="4" type="noConversion"/>
  <pageMargins left="0.75" right="0.75" top="1" bottom="1" header="0.5" footer="0.5"/>
  <pageSetup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4"/>
  <sheetViews>
    <sheetView tabSelected="1" zoomScaleNormal="100" workbookViewId="0">
      <pane ySplit="4" topLeftCell="A5" activePane="bottomLeft" state="frozen"/>
      <selection pane="bottomLeft" activeCell="K7" sqref="K7"/>
    </sheetView>
  </sheetViews>
  <sheetFormatPr defaultColWidth="9" defaultRowHeight="17.25" x14ac:dyDescent="0.2"/>
  <cols>
    <col min="1" max="1" width="11.375" style="168" customWidth="1"/>
    <col min="2" max="2" width="16.625" style="168" customWidth="1"/>
    <col min="3" max="3" width="15.875" style="168" bestFit="1" customWidth="1"/>
    <col min="4" max="4" width="16.5" style="168" bestFit="1" customWidth="1"/>
    <col min="5" max="5" width="16.75" style="168" customWidth="1"/>
    <col min="6" max="6" width="10.125" style="168" customWidth="1"/>
    <col min="7" max="7" width="11.5" style="168" customWidth="1"/>
    <col min="8" max="8" width="16.375" style="168" customWidth="1"/>
    <col min="9" max="9" width="11" style="168" customWidth="1"/>
    <col min="10" max="10" width="14.25" style="168" bestFit="1" customWidth="1"/>
    <col min="11" max="11" width="10.5" style="168" customWidth="1"/>
    <col min="12" max="12" width="15.625" style="168" customWidth="1"/>
    <col min="13" max="13" width="14.625" style="168" bestFit="1" customWidth="1"/>
    <col min="14" max="16384" width="9" style="168"/>
  </cols>
  <sheetData>
    <row r="1" spans="1:13" s="169" customFormat="1" ht="25.5" customHeight="1" x14ac:dyDescent="0.2">
      <c r="A1" s="346" t="s">
        <v>65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s="169" customFormat="1" ht="20.25" x14ac:dyDescent="0.2">
      <c r="A2" s="344" t="s">
        <v>125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5">
        <v>45565</v>
      </c>
      <c r="M2" s="346" t="s">
        <v>50</v>
      </c>
    </row>
    <row r="3" spans="1:13" x14ac:dyDescent="0.2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5"/>
      <c r="M3" s="346"/>
    </row>
    <row r="4" spans="1:13" ht="17.25" customHeight="1" x14ac:dyDescent="0.2">
      <c r="A4" s="170" t="s">
        <v>122</v>
      </c>
    </row>
    <row r="5" spans="1:13" ht="17.25" customHeight="1" x14ac:dyDescent="0.2">
      <c r="A5" s="170"/>
    </row>
    <row r="6" spans="1:13" x14ac:dyDescent="0.2">
      <c r="A6" s="167" t="s">
        <v>75</v>
      </c>
    </row>
    <row r="7" spans="1:13" ht="16.5" customHeight="1" x14ac:dyDescent="0.2">
      <c r="A7" s="171" t="s">
        <v>61</v>
      </c>
      <c r="B7" s="174" t="s">
        <v>109</v>
      </c>
      <c r="D7" s="171" t="s">
        <v>62</v>
      </c>
      <c r="E7" s="174" t="s">
        <v>115</v>
      </c>
      <c r="G7" s="171" t="s">
        <v>63</v>
      </c>
      <c r="H7" s="174" t="s">
        <v>41</v>
      </c>
    </row>
    <row r="8" spans="1:13" ht="16.5" customHeight="1" x14ac:dyDescent="0.2">
      <c r="B8" s="174" t="s">
        <v>107</v>
      </c>
      <c r="E8" s="174" t="s">
        <v>116</v>
      </c>
      <c r="H8" s="174" t="s">
        <v>42</v>
      </c>
    </row>
    <row r="9" spans="1:13" ht="16.5" customHeight="1" x14ac:dyDescent="0.2">
      <c r="B9" s="174" t="s">
        <v>103</v>
      </c>
      <c r="E9" s="174" t="s">
        <v>91</v>
      </c>
      <c r="H9" s="174" t="s">
        <v>44</v>
      </c>
    </row>
    <row r="10" spans="1:13" ht="16.5" customHeight="1" x14ac:dyDescent="0.2">
      <c r="B10" s="174" t="s">
        <v>102</v>
      </c>
      <c r="E10" s="174" t="s">
        <v>89</v>
      </c>
      <c r="H10" s="174" t="s">
        <v>43</v>
      </c>
    </row>
    <row r="11" spans="1:13" ht="16.5" customHeight="1" x14ac:dyDescent="0.25">
      <c r="B11" s="174" t="s">
        <v>99</v>
      </c>
      <c r="E11" s="174" t="s">
        <v>80</v>
      </c>
      <c r="H11" s="174" t="s">
        <v>70</v>
      </c>
      <c r="J11" s="311"/>
    </row>
    <row r="12" spans="1:13" ht="16.5" customHeight="1" x14ac:dyDescent="0.2">
      <c r="B12" s="174" t="s">
        <v>98</v>
      </c>
      <c r="E12" s="174" t="s">
        <v>40</v>
      </c>
      <c r="H12" s="174" t="s">
        <v>45</v>
      </c>
    </row>
    <row r="13" spans="1:13" ht="16.5" customHeight="1" x14ac:dyDescent="0.2">
      <c r="B13" s="174" t="s">
        <v>96</v>
      </c>
      <c r="E13" s="174" t="s">
        <v>69</v>
      </c>
      <c r="H13" s="174" t="s">
        <v>84</v>
      </c>
    </row>
    <row r="14" spans="1:13" ht="16.5" customHeight="1" x14ac:dyDescent="0.2">
      <c r="B14" s="174" t="s">
        <v>94</v>
      </c>
      <c r="E14" s="174" t="s">
        <v>79</v>
      </c>
      <c r="H14" s="174" t="s">
        <v>46</v>
      </c>
    </row>
    <row r="15" spans="1:13" ht="16.5" customHeight="1" x14ac:dyDescent="0.2">
      <c r="B15" s="174" t="s">
        <v>118</v>
      </c>
      <c r="E15" s="174" t="s">
        <v>112</v>
      </c>
      <c r="H15" s="174" t="s">
        <v>47</v>
      </c>
    </row>
    <row r="16" spans="1:13" ht="16.5" customHeight="1" x14ac:dyDescent="0.2">
      <c r="B16" s="173" t="s">
        <v>117</v>
      </c>
      <c r="H16" s="174" t="s">
        <v>48</v>
      </c>
    </row>
    <row r="17" spans="1:10" ht="16.5" customHeight="1" x14ac:dyDescent="0.2">
      <c r="B17" s="173" t="s">
        <v>120</v>
      </c>
      <c r="H17" s="174" t="s">
        <v>49</v>
      </c>
    </row>
    <row r="18" spans="1:10" ht="16.5" customHeight="1" x14ac:dyDescent="0.2">
      <c r="B18" s="174" t="s">
        <v>111</v>
      </c>
      <c r="H18" s="174" t="s">
        <v>87</v>
      </c>
    </row>
    <row r="19" spans="1:10" ht="16.5" customHeight="1" x14ac:dyDescent="0.2">
      <c r="H19" s="174" t="s">
        <v>113</v>
      </c>
    </row>
    <row r="20" spans="1:10" ht="16.5" customHeight="1" x14ac:dyDescent="0.2"/>
    <row r="21" spans="1:10" ht="33.75" customHeight="1" x14ac:dyDescent="0.2">
      <c r="A21" s="347" t="s">
        <v>97</v>
      </c>
      <c r="B21" s="347"/>
      <c r="C21" s="347"/>
      <c r="D21" s="347"/>
      <c r="E21" s="347"/>
      <c r="F21" s="347"/>
      <c r="G21" s="347"/>
      <c r="H21" s="347"/>
      <c r="I21" s="347"/>
      <c r="J21" s="347"/>
    </row>
    <row r="322" spans="2:2" x14ac:dyDescent="0.2">
      <c r="B322" s="168" t="s">
        <v>74</v>
      </c>
    </row>
    <row r="324" spans="2:2" x14ac:dyDescent="0.2">
      <c r="B324" s="168" t="s">
        <v>74</v>
      </c>
    </row>
    <row r="348" spans="2:2" x14ac:dyDescent="0.2">
      <c r="B348" s="168" t="s">
        <v>74</v>
      </c>
    </row>
    <row r="349" spans="2:2" x14ac:dyDescent="0.2">
      <c r="B349" s="168" t="s">
        <v>38</v>
      </c>
    </row>
    <row r="350" spans="2:2" x14ac:dyDescent="0.2">
      <c r="B350" s="168" t="s">
        <v>74</v>
      </c>
    </row>
    <row r="351" spans="2:2" x14ac:dyDescent="0.2">
      <c r="B351" s="168" t="s">
        <v>39</v>
      </c>
    </row>
    <row r="352" spans="2:2" x14ac:dyDescent="0.2">
      <c r="B352" s="168" t="s">
        <v>74</v>
      </c>
    </row>
    <row r="353" spans="2:2" x14ac:dyDescent="0.2">
      <c r="B353" s="168" t="e">
        <v>#REF!</v>
      </c>
    </row>
    <row r="354" spans="2:2" x14ac:dyDescent="0.2">
      <c r="B354" s="168" t="e">
        <v>#REF!</v>
      </c>
    </row>
    <row r="355" spans="2:2" x14ac:dyDescent="0.2">
      <c r="B355" s="168" t="e">
        <v>#REF!</v>
      </c>
    </row>
    <row r="356" spans="2:2" x14ac:dyDescent="0.2">
      <c r="B356" s="168" t="e">
        <v>#REF!</v>
      </c>
    </row>
    <row r="357" spans="2:2" x14ac:dyDescent="0.2">
      <c r="B357" s="168" t="e">
        <v>#REF!</v>
      </c>
    </row>
    <row r="358" spans="2:2" x14ac:dyDescent="0.2">
      <c r="B358" s="168" t="e">
        <v>#REF!</v>
      </c>
    </row>
    <row r="359" spans="2:2" x14ac:dyDescent="0.2">
      <c r="B359" s="168" t="e">
        <v>#REF!</v>
      </c>
    </row>
    <row r="360" spans="2:2" x14ac:dyDescent="0.2">
      <c r="B360" s="168" t="e">
        <v>#REF!</v>
      </c>
    </row>
    <row r="361" spans="2:2" x14ac:dyDescent="0.2">
      <c r="B361" s="168" t="e">
        <v>#REF!</v>
      </c>
    </row>
    <row r="362" spans="2:2" x14ac:dyDescent="0.2">
      <c r="B362" s="168" t="e">
        <v>#REF!</v>
      </c>
    </row>
    <row r="363" spans="2:2" x14ac:dyDescent="0.2">
      <c r="B363" s="168" t="e">
        <v>#REF!</v>
      </c>
    </row>
    <row r="364" spans="2:2" x14ac:dyDescent="0.2">
      <c r="B364" s="168" t="e">
        <v>#REF!</v>
      </c>
    </row>
    <row r="365" spans="2:2" x14ac:dyDescent="0.2">
      <c r="B365" s="168" t="e">
        <v>#REF!</v>
      </c>
    </row>
    <row r="366" spans="2:2" x14ac:dyDescent="0.2">
      <c r="B366" s="168" t="s">
        <v>77</v>
      </c>
    </row>
    <row r="367" spans="2:2" x14ac:dyDescent="0.2">
      <c r="B367" s="168" t="s">
        <v>74</v>
      </c>
    </row>
    <row r="368" spans="2:2" x14ac:dyDescent="0.2">
      <c r="B368" s="168" t="s">
        <v>74</v>
      </c>
    </row>
    <row r="369" spans="2:2" x14ac:dyDescent="0.2">
      <c r="B369" s="168" t="s">
        <v>74</v>
      </c>
    </row>
    <row r="370" spans="2:2" x14ac:dyDescent="0.2">
      <c r="B370" s="168" t="s">
        <v>74</v>
      </c>
    </row>
    <row r="371" spans="2:2" x14ac:dyDescent="0.2">
      <c r="B371" s="168" t="s">
        <v>74</v>
      </c>
    </row>
    <row r="372" spans="2:2" x14ac:dyDescent="0.2">
      <c r="B372" s="168" t="s">
        <v>74</v>
      </c>
    </row>
    <row r="373" spans="2:2" x14ac:dyDescent="0.2">
      <c r="B373" s="168" t="s">
        <v>74</v>
      </c>
    </row>
    <row r="374" spans="2:2" x14ac:dyDescent="0.2">
      <c r="B374" s="168" t="s">
        <v>74</v>
      </c>
    </row>
    <row r="375" spans="2:2" x14ac:dyDescent="0.2">
      <c r="B375" s="168" t="s">
        <v>78</v>
      </c>
    </row>
    <row r="376" spans="2:2" x14ac:dyDescent="0.2">
      <c r="B376" s="168" t="s">
        <v>74</v>
      </c>
    </row>
    <row r="377" spans="2:2" x14ac:dyDescent="0.2">
      <c r="B377" s="168" t="s">
        <v>74</v>
      </c>
    </row>
    <row r="378" spans="2:2" x14ac:dyDescent="0.2">
      <c r="B378" s="168" t="s">
        <v>74</v>
      </c>
    </row>
    <row r="379" spans="2:2" x14ac:dyDescent="0.2">
      <c r="B379" s="168" t="s">
        <v>74</v>
      </c>
    </row>
    <row r="380" spans="2:2" x14ac:dyDescent="0.2">
      <c r="B380" s="168" t="s">
        <v>74</v>
      </c>
    </row>
    <row r="381" spans="2:2" x14ac:dyDescent="0.2">
      <c r="B381" s="168" t="e">
        <v>#REF!</v>
      </c>
    </row>
    <row r="382" spans="2:2" x14ac:dyDescent="0.2">
      <c r="B382" s="168" t="e">
        <v>#REF!</v>
      </c>
    </row>
    <row r="383" spans="2:2" x14ac:dyDescent="0.2">
      <c r="B383" s="168" t="e">
        <v>#REF!</v>
      </c>
    </row>
    <row r="384" spans="2:2" x14ac:dyDescent="0.2">
      <c r="B384" s="168" t="e">
        <v>#REF!</v>
      </c>
    </row>
    <row r="385" spans="2:2" x14ac:dyDescent="0.2">
      <c r="B385" s="168" t="e">
        <v>#REF!</v>
      </c>
    </row>
    <row r="386" spans="2:2" x14ac:dyDescent="0.2">
      <c r="B386" s="168" t="e">
        <v>#REF!</v>
      </c>
    </row>
    <row r="387" spans="2:2" x14ac:dyDescent="0.2">
      <c r="B387" s="168" t="e">
        <v>#REF!</v>
      </c>
    </row>
    <row r="388" spans="2:2" x14ac:dyDescent="0.2">
      <c r="B388" s="168" t="e">
        <v>#REF!</v>
      </c>
    </row>
    <row r="389" spans="2:2" x14ac:dyDescent="0.2">
      <c r="B389" s="168" t="e">
        <v>#REF!</v>
      </c>
    </row>
    <row r="390" spans="2:2" x14ac:dyDescent="0.2">
      <c r="B390" s="168" t="e">
        <v>#REF!</v>
      </c>
    </row>
    <row r="391" spans="2:2" x14ac:dyDescent="0.2">
      <c r="B391" s="168" t="e">
        <v>#REF!</v>
      </c>
    </row>
    <row r="392" spans="2:2" x14ac:dyDescent="0.2">
      <c r="B392" s="168" t="e">
        <v>#REF!</v>
      </c>
    </row>
    <row r="393" spans="2:2" x14ac:dyDescent="0.2">
      <c r="B393" s="168" t="e">
        <v>#REF!</v>
      </c>
    </row>
    <row r="394" spans="2:2" x14ac:dyDescent="0.2">
      <c r="B394" s="168" t="e">
        <v>#REF!</v>
      </c>
    </row>
    <row r="395" spans="2:2" x14ac:dyDescent="0.2">
      <c r="B395" s="168" t="e">
        <v>#REF!</v>
      </c>
    </row>
    <row r="396" spans="2:2" x14ac:dyDescent="0.2">
      <c r="B396" s="168" t="e">
        <v>#REF!</v>
      </c>
    </row>
    <row r="397" spans="2:2" x14ac:dyDescent="0.2">
      <c r="B397" s="168" t="e">
        <v>#REF!</v>
      </c>
    </row>
    <row r="398" spans="2:2" x14ac:dyDescent="0.2">
      <c r="B398" s="168" t="e">
        <v>#REF!</v>
      </c>
    </row>
    <row r="399" spans="2:2" x14ac:dyDescent="0.2">
      <c r="B399" s="168" t="e">
        <v>#REF!</v>
      </c>
    </row>
    <row r="400" spans="2:2" x14ac:dyDescent="0.2">
      <c r="B400" s="168" t="e">
        <v>#REF!</v>
      </c>
    </row>
    <row r="401" spans="2:2" x14ac:dyDescent="0.2">
      <c r="B401" s="168" t="e">
        <v>#REF!</v>
      </c>
    </row>
    <row r="402" spans="2:2" x14ac:dyDescent="0.2">
      <c r="B402" s="168" t="e">
        <v>#REF!</v>
      </c>
    </row>
    <row r="403" spans="2:2" x14ac:dyDescent="0.2">
      <c r="B403" s="168" t="e">
        <v>#REF!</v>
      </c>
    </row>
    <row r="404" spans="2:2" x14ac:dyDescent="0.2">
      <c r="B404" s="168" t="e">
        <v>#REF!</v>
      </c>
    </row>
    <row r="405" spans="2:2" x14ac:dyDescent="0.2">
      <c r="B405" s="168" t="e">
        <v>#REF!</v>
      </c>
    </row>
    <row r="406" spans="2:2" x14ac:dyDescent="0.2">
      <c r="B406" s="168" t="e">
        <v>#REF!</v>
      </c>
    </row>
    <row r="407" spans="2:2" x14ac:dyDescent="0.2">
      <c r="B407" s="168" t="e">
        <v>#REF!</v>
      </c>
    </row>
    <row r="408" spans="2:2" x14ac:dyDescent="0.2">
      <c r="B408" s="168" t="e">
        <v>#REF!</v>
      </c>
    </row>
    <row r="409" spans="2:2" x14ac:dyDescent="0.2">
      <c r="B409" s="168" t="e">
        <v>#REF!</v>
      </c>
    </row>
    <row r="410" spans="2:2" x14ac:dyDescent="0.2">
      <c r="B410" s="168" t="e">
        <v>#REF!</v>
      </c>
    </row>
    <row r="411" spans="2:2" x14ac:dyDescent="0.2">
      <c r="B411" s="168" t="e">
        <v>#REF!</v>
      </c>
    </row>
    <row r="412" spans="2:2" x14ac:dyDescent="0.2">
      <c r="B412" s="168" t="e">
        <v>#REF!</v>
      </c>
    </row>
    <row r="413" spans="2:2" x14ac:dyDescent="0.2">
      <c r="B413" s="168" t="e">
        <v>#REF!</v>
      </c>
    </row>
    <row r="414" spans="2:2" x14ac:dyDescent="0.2">
      <c r="B414" s="168" t="e">
        <v>#REF!</v>
      </c>
    </row>
    <row r="415" spans="2:2" x14ac:dyDescent="0.2">
      <c r="B415" s="168" t="e">
        <v>#REF!</v>
      </c>
    </row>
    <row r="416" spans="2:2" x14ac:dyDescent="0.2">
      <c r="B416" s="168" t="e">
        <v>#REF!</v>
      </c>
    </row>
    <row r="417" spans="2:2" x14ac:dyDescent="0.2">
      <c r="B417" s="168" t="e">
        <v>#REF!</v>
      </c>
    </row>
    <row r="418" spans="2:2" x14ac:dyDescent="0.2">
      <c r="B418" s="168" t="e">
        <v>#REF!</v>
      </c>
    </row>
    <row r="419" spans="2:2" x14ac:dyDescent="0.2">
      <c r="B419" s="168" t="e">
        <v>#REF!</v>
      </c>
    </row>
    <row r="420" spans="2:2" x14ac:dyDescent="0.2">
      <c r="B420" s="168" t="e">
        <v>#REF!</v>
      </c>
    </row>
    <row r="421" spans="2:2" x14ac:dyDescent="0.2">
      <c r="B421" s="168" t="e">
        <v>#REF!</v>
      </c>
    </row>
    <row r="422" spans="2:2" x14ac:dyDescent="0.2">
      <c r="B422" s="168" t="e">
        <v>#REF!</v>
      </c>
    </row>
    <row r="423" spans="2:2" x14ac:dyDescent="0.2">
      <c r="B423" s="168" t="e">
        <v>#REF!</v>
      </c>
    </row>
    <row r="424" spans="2:2" x14ac:dyDescent="0.2">
      <c r="B424" s="168" t="e">
        <v>#REF!</v>
      </c>
    </row>
    <row r="425" spans="2:2" x14ac:dyDescent="0.2">
      <c r="B425" s="168" t="e">
        <v>#REF!</v>
      </c>
    </row>
    <row r="426" spans="2:2" x14ac:dyDescent="0.2">
      <c r="B426" s="168" t="e">
        <v>#REF!</v>
      </c>
    </row>
    <row r="427" spans="2:2" x14ac:dyDescent="0.2">
      <c r="B427" s="168" t="e">
        <v>#REF!</v>
      </c>
    </row>
    <row r="428" spans="2:2" x14ac:dyDescent="0.2">
      <c r="B428" s="168" t="e">
        <v>#REF!</v>
      </c>
    </row>
    <row r="429" spans="2:2" x14ac:dyDescent="0.2">
      <c r="B429" s="168" t="e">
        <v>#REF!</v>
      </c>
    </row>
    <row r="430" spans="2:2" x14ac:dyDescent="0.2">
      <c r="B430" s="168" t="e">
        <v>#REF!</v>
      </c>
    </row>
    <row r="431" spans="2:2" x14ac:dyDescent="0.2">
      <c r="B431" s="168" t="s">
        <v>81</v>
      </c>
    </row>
    <row r="432" spans="2:2" x14ac:dyDescent="0.2">
      <c r="B432" s="168" t="s">
        <v>74</v>
      </c>
    </row>
    <row r="433" spans="2:2" x14ac:dyDescent="0.2">
      <c r="B433" s="168" t="s">
        <v>74</v>
      </c>
    </row>
    <row r="434" spans="2:2" x14ac:dyDescent="0.2">
      <c r="B434" s="168" t="s">
        <v>74</v>
      </c>
    </row>
    <row r="435" spans="2:2" x14ac:dyDescent="0.2">
      <c r="B435" s="168" t="s">
        <v>74</v>
      </c>
    </row>
    <row r="436" spans="2:2" x14ac:dyDescent="0.2">
      <c r="B436" s="168" t="s">
        <v>74</v>
      </c>
    </row>
    <row r="437" spans="2:2" x14ac:dyDescent="0.2">
      <c r="B437" s="168" t="s">
        <v>74</v>
      </c>
    </row>
    <row r="438" spans="2:2" x14ac:dyDescent="0.2">
      <c r="B438" s="168" t="s">
        <v>74</v>
      </c>
    </row>
    <row r="439" spans="2:2" x14ac:dyDescent="0.2">
      <c r="B439" s="168" t="s">
        <v>82</v>
      </c>
    </row>
    <row r="440" spans="2:2" x14ac:dyDescent="0.2">
      <c r="B440" s="168" t="s">
        <v>74</v>
      </c>
    </row>
    <row r="441" spans="2:2" x14ac:dyDescent="0.2">
      <c r="B441" s="168" t="s">
        <v>74</v>
      </c>
    </row>
    <row r="442" spans="2:2" x14ac:dyDescent="0.2">
      <c r="B442" s="168" t="s">
        <v>74</v>
      </c>
    </row>
    <row r="443" spans="2:2" x14ac:dyDescent="0.2">
      <c r="B443" s="168" t="s">
        <v>74</v>
      </c>
    </row>
    <row r="444" spans="2:2" x14ac:dyDescent="0.2">
      <c r="B444" s="168" t="s">
        <v>74</v>
      </c>
    </row>
    <row r="445" spans="2:2" x14ac:dyDescent="0.2">
      <c r="B445" s="168" t="s">
        <v>74</v>
      </c>
    </row>
    <row r="446" spans="2:2" x14ac:dyDescent="0.2">
      <c r="B446" s="168" t="s">
        <v>74</v>
      </c>
    </row>
    <row r="447" spans="2:2" x14ac:dyDescent="0.2">
      <c r="B447" s="168" t="e">
        <v>#REF!</v>
      </c>
    </row>
    <row r="448" spans="2:2" x14ac:dyDescent="0.2">
      <c r="B448" s="168" t="e">
        <v>#REF!</v>
      </c>
    </row>
    <row r="449" spans="2:2" x14ac:dyDescent="0.2">
      <c r="B449" s="168" t="e">
        <v>#REF!</v>
      </c>
    </row>
    <row r="450" spans="2:2" x14ac:dyDescent="0.2">
      <c r="B450" s="168" t="e">
        <v>#REF!</v>
      </c>
    </row>
    <row r="451" spans="2:2" x14ac:dyDescent="0.2">
      <c r="B451" s="168" t="e">
        <v>#REF!</v>
      </c>
    </row>
    <row r="452" spans="2:2" x14ac:dyDescent="0.2">
      <c r="B452" s="168" t="e">
        <v>#REF!</v>
      </c>
    </row>
    <row r="453" spans="2:2" x14ac:dyDescent="0.2">
      <c r="B453" s="168" t="e">
        <v>#REF!</v>
      </c>
    </row>
    <row r="454" spans="2:2" x14ac:dyDescent="0.2">
      <c r="B454" s="168" t="e">
        <v>#REF!</v>
      </c>
    </row>
    <row r="455" spans="2:2" x14ac:dyDescent="0.2">
      <c r="B455" s="168" t="s">
        <v>85</v>
      </c>
    </row>
    <row r="456" spans="2:2" x14ac:dyDescent="0.2">
      <c r="B456" s="168" t="s">
        <v>74</v>
      </c>
    </row>
    <row r="457" spans="2:2" x14ac:dyDescent="0.2">
      <c r="B457" s="168" t="s">
        <v>74</v>
      </c>
    </row>
    <row r="458" spans="2:2" x14ac:dyDescent="0.2">
      <c r="B458" s="168" t="s">
        <v>74</v>
      </c>
    </row>
    <row r="459" spans="2:2" x14ac:dyDescent="0.2">
      <c r="B459" s="168" t="s">
        <v>74</v>
      </c>
    </row>
    <row r="460" spans="2:2" x14ac:dyDescent="0.2">
      <c r="B460" s="168" t="s">
        <v>74</v>
      </c>
    </row>
    <row r="461" spans="2:2" x14ac:dyDescent="0.2">
      <c r="B461" s="168" t="s">
        <v>74</v>
      </c>
    </row>
    <row r="462" spans="2:2" x14ac:dyDescent="0.2">
      <c r="B462" s="168" t="s">
        <v>86</v>
      </c>
    </row>
    <row r="463" spans="2:2" x14ac:dyDescent="0.2">
      <c r="B463" s="168" t="s">
        <v>74</v>
      </c>
    </row>
    <row r="464" spans="2:2" x14ac:dyDescent="0.2">
      <c r="B464" s="168" t="s">
        <v>74</v>
      </c>
    </row>
    <row r="465" spans="2:2" x14ac:dyDescent="0.2">
      <c r="B465" s="168" t="s">
        <v>74</v>
      </c>
    </row>
    <row r="466" spans="2:2" x14ac:dyDescent="0.2">
      <c r="B466" s="168" t="s">
        <v>74</v>
      </c>
    </row>
    <row r="467" spans="2:2" x14ac:dyDescent="0.2">
      <c r="B467" s="168" t="s">
        <v>123</v>
      </c>
    </row>
    <row r="468" spans="2:2" x14ac:dyDescent="0.2">
      <c r="B468" s="168" t="s">
        <v>74</v>
      </c>
    </row>
    <row r="469" spans="2:2" x14ac:dyDescent="0.2">
      <c r="B469" s="168" t="s">
        <v>74</v>
      </c>
    </row>
    <row r="470" spans="2:2" x14ac:dyDescent="0.2">
      <c r="B470" s="168" t="s">
        <v>74</v>
      </c>
    </row>
    <row r="471" spans="2:2" x14ac:dyDescent="0.2">
      <c r="B471" s="168" t="s">
        <v>74</v>
      </c>
    </row>
    <row r="472" spans="2:2" x14ac:dyDescent="0.2">
      <c r="B472" s="168" t="s">
        <v>74</v>
      </c>
    </row>
    <row r="473" spans="2:2" x14ac:dyDescent="0.2">
      <c r="B473" s="168" t="s">
        <v>74</v>
      </c>
    </row>
    <row r="474" spans="2:2" x14ac:dyDescent="0.2">
      <c r="B474" s="168" t="s">
        <v>90</v>
      </c>
    </row>
    <row r="475" spans="2:2" x14ac:dyDescent="0.2">
      <c r="B475" s="168" t="s">
        <v>74</v>
      </c>
    </row>
    <row r="476" spans="2:2" x14ac:dyDescent="0.2">
      <c r="B476" s="168" t="s">
        <v>74</v>
      </c>
    </row>
    <row r="477" spans="2:2" x14ac:dyDescent="0.2">
      <c r="B477" s="168" t="s">
        <v>74</v>
      </c>
    </row>
    <row r="478" spans="2:2" x14ac:dyDescent="0.2">
      <c r="B478" s="168" t="s">
        <v>74</v>
      </c>
    </row>
    <row r="479" spans="2:2" x14ac:dyDescent="0.2">
      <c r="B479" s="168" t="s">
        <v>74</v>
      </c>
    </row>
    <row r="480" spans="2:2" x14ac:dyDescent="0.2">
      <c r="B480" s="168" t="s">
        <v>74</v>
      </c>
    </row>
    <row r="481" spans="2:2" x14ac:dyDescent="0.2">
      <c r="B481" s="168" t="s">
        <v>74</v>
      </c>
    </row>
    <row r="482" spans="2:2" x14ac:dyDescent="0.2">
      <c r="B482" s="168" t="e">
        <v>#REF!</v>
      </c>
    </row>
    <row r="483" spans="2:2" x14ac:dyDescent="0.2">
      <c r="B483" s="168" t="e">
        <v>#REF!</v>
      </c>
    </row>
    <row r="484" spans="2:2" x14ac:dyDescent="0.2">
      <c r="B484" s="168" t="e">
        <v>#REF!</v>
      </c>
    </row>
    <row r="485" spans="2:2" x14ac:dyDescent="0.2">
      <c r="B485" s="168" t="e">
        <v>#REF!</v>
      </c>
    </row>
    <row r="486" spans="2:2" x14ac:dyDescent="0.2">
      <c r="B486" s="168" t="e">
        <v>#REF!</v>
      </c>
    </row>
    <row r="487" spans="2:2" x14ac:dyDescent="0.2">
      <c r="B487" s="168" t="e">
        <v>#REF!</v>
      </c>
    </row>
    <row r="488" spans="2:2" x14ac:dyDescent="0.2">
      <c r="B488" s="168" t="e">
        <v>#REF!</v>
      </c>
    </row>
    <row r="489" spans="2:2" x14ac:dyDescent="0.2">
      <c r="B489" s="168" t="e">
        <v>#REF!</v>
      </c>
    </row>
    <row r="490" spans="2:2" x14ac:dyDescent="0.2">
      <c r="B490" s="168" t="s">
        <v>124</v>
      </c>
    </row>
    <row r="491" spans="2:2" x14ac:dyDescent="0.2">
      <c r="B491" s="168" t="s">
        <v>74</v>
      </c>
    </row>
    <row r="492" spans="2:2" x14ac:dyDescent="0.2">
      <c r="B492" s="168" t="s">
        <v>74</v>
      </c>
    </row>
    <row r="493" spans="2:2" x14ac:dyDescent="0.2">
      <c r="B493" s="168" t="s">
        <v>74</v>
      </c>
    </row>
    <row r="494" spans="2:2" x14ac:dyDescent="0.2">
      <c r="B494" s="168" t="s">
        <v>74</v>
      </c>
    </row>
    <row r="495" spans="2:2" x14ac:dyDescent="0.2">
      <c r="B495" s="168" t="s">
        <v>74</v>
      </c>
    </row>
    <row r="496" spans="2:2" x14ac:dyDescent="0.2">
      <c r="B496" s="168" t="s">
        <v>92</v>
      </c>
    </row>
    <row r="497" spans="2:2" x14ac:dyDescent="0.2">
      <c r="B497" s="168" t="s">
        <v>74</v>
      </c>
    </row>
    <row r="498" spans="2:2" x14ac:dyDescent="0.2">
      <c r="B498" s="168" t="s">
        <v>74</v>
      </c>
    </row>
    <row r="499" spans="2:2" x14ac:dyDescent="0.2">
      <c r="B499" s="168" t="s">
        <v>74</v>
      </c>
    </row>
    <row r="500" spans="2:2" x14ac:dyDescent="0.2">
      <c r="B500" s="168" t="s">
        <v>74</v>
      </c>
    </row>
    <row r="501" spans="2:2" x14ac:dyDescent="0.2">
      <c r="B501" s="168" t="s">
        <v>74</v>
      </c>
    </row>
    <row r="502" spans="2:2" x14ac:dyDescent="0.2">
      <c r="B502" s="168" t="s">
        <v>74</v>
      </c>
    </row>
    <row r="503" spans="2:2" x14ac:dyDescent="0.2">
      <c r="B503" s="168" t="e">
        <v>#REF!</v>
      </c>
    </row>
    <row r="504" spans="2:2" x14ac:dyDescent="0.2">
      <c r="B504" s="168" t="e">
        <v>#REF!</v>
      </c>
    </row>
    <row r="505" spans="2:2" x14ac:dyDescent="0.2">
      <c r="B505" s="168" t="e">
        <v>#REF!</v>
      </c>
    </row>
    <row r="506" spans="2:2" x14ac:dyDescent="0.2">
      <c r="B506" s="168" t="e">
        <v>#REF!</v>
      </c>
    </row>
    <row r="507" spans="2:2" x14ac:dyDescent="0.2">
      <c r="B507" s="168" t="e">
        <v>#REF!</v>
      </c>
    </row>
    <row r="508" spans="2:2" x14ac:dyDescent="0.2">
      <c r="B508" s="168" t="e">
        <v>#REF!</v>
      </c>
    </row>
    <row r="509" spans="2:2" x14ac:dyDescent="0.2">
      <c r="B509" s="168" t="e">
        <v>#REF!</v>
      </c>
    </row>
    <row r="510" spans="2:2" x14ac:dyDescent="0.2">
      <c r="B510" s="168" t="e">
        <v>#REF!</v>
      </c>
    </row>
    <row r="511" spans="2:2" x14ac:dyDescent="0.2">
      <c r="B511" s="168" t="e">
        <v>#REF!</v>
      </c>
    </row>
    <row r="512" spans="2:2" x14ac:dyDescent="0.2">
      <c r="B512" s="168" t="e">
        <v>#REF!</v>
      </c>
    </row>
    <row r="513" spans="2:2" x14ac:dyDescent="0.2">
      <c r="B513" s="168" t="e">
        <v>#REF!</v>
      </c>
    </row>
    <row r="514" spans="2:2" x14ac:dyDescent="0.2">
      <c r="B514" s="168" t="e">
        <v>#REF!</v>
      </c>
    </row>
    <row r="515" spans="2:2" x14ac:dyDescent="0.2">
      <c r="B515" s="168" t="e">
        <v>#REF!</v>
      </c>
    </row>
    <row r="516" spans="2:2" x14ac:dyDescent="0.2">
      <c r="B516" s="168" t="e">
        <v>#REF!</v>
      </c>
    </row>
    <row r="517" spans="2:2" x14ac:dyDescent="0.2">
      <c r="B517" s="168" t="e">
        <v>#REF!</v>
      </c>
    </row>
    <row r="518" spans="2:2" x14ac:dyDescent="0.2">
      <c r="B518" s="168" t="s">
        <v>74</v>
      </c>
    </row>
    <row r="519" spans="2:2" x14ac:dyDescent="0.2">
      <c r="B519" s="168" t="s">
        <v>74</v>
      </c>
    </row>
    <row r="520" spans="2:2" x14ac:dyDescent="0.2">
      <c r="B520" s="168" t="s">
        <v>74</v>
      </c>
    </row>
    <row r="521" spans="2:2" x14ac:dyDescent="0.2">
      <c r="B521" s="168" t="s">
        <v>74</v>
      </c>
    </row>
    <row r="522" spans="2:2" x14ac:dyDescent="0.2">
      <c r="B522" s="168" t="s">
        <v>74</v>
      </c>
    </row>
    <row r="523" spans="2:2" x14ac:dyDescent="0.2">
      <c r="B523" s="168" t="s">
        <v>74</v>
      </c>
    </row>
    <row r="524" spans="2:2" x14ac:dyDescent="0.2">
      <c r="B524" s="168" t="s">
        <v>74</v>
      </c>
    </row>
    <row r="525" spans="2:2" x14ac:dyDescent="0.2">
      <c r="B525" s="168" t="s">
        <v>74</v>
      </c>
    </row>
    <row r="526" spans="2:2" x14ac:dyDescent="0.2">
      <c r="B526" s="168" t="s">
        <v>74</v>
      </c>
    </row>
    <row r="527" spans="2:2" x14ac:dyDescent="0.2">
      <c r="B527" s="168" t="s">
        <v>74</v>
      </c>
    </row>
    <row r="528" spans="2:2" x14ac:dyDescent="0.2">
      <c r="B528" s="168" t="s">
        <v>74</v>
      </c>
    </row>
    <row r="529" spans="2:2" x14ac:dyDescent="0.2">
      <c r="B529" s="168" t="s">
        <v>74</v>
      </c>
    </row>
    <row r="530" spans="2:2" x14ac:dyDescent="0.2">
      <c r="B530" s="168" t="s">
        <v>74</v>
      </c>
    </row>
    <row r="531" spans="2:2" x14ac:dyDescent="0.2">
      <c r="B531" s="168" t="s">
        <v>74</v>
      </c>
    </row>
    <row r="532" spans="2:2" x14ac:dyDescent="0.2">
      <c r="B532" s="168" t="s">
        <v>74</v>
      </c>
    </row>
    <row r="533" spans="2:2" x14ac:dyDescent="0.2">
      <c r="B533" s="168" t="s">
        <v>74</v>
      </c>
    </row>
    <row r="534" spans="2:2" x14ac:dyDescent="0.2">
      <c r="B534" s="168" t="s">
        <v>74</v>
      </c>
    </row>
    <row r="535" spans="2:2" x14ac:dyDescent="0.2">
      <c r="B535" s="168" t="s">
        <v>74</v>
      </c>
    </row>
    <row r="536" spans="2:2" x14ac:dyDescent="0.2">
      <c r="B536" s="168" t="s">
        <v>74</v>
      </c>
    </row>
    <row r="537" spans="2:2" x14ac:dyDescent="0.2">
      <c r="B537" s="168" t="s">
        <v>74</v>
      </c>
    </row>
    <row r="538" spans="2:2" x14ac:dyDescent="0.2">
      <c r="B538" s="168" t="s">
        <v>74</v>
      </c>
    </row>
    <row r="539" spans="2:2" x14ac:dyDescent="0.2">
      <c r="B539" s="168" t="s">
        <v>74</v>
      </c>
    </row>
    <row r="540" spans="2:2" x14ac:dyDescent="0.2">
      <c r="B540" s="168" t="s">
        <v>74</v>
      </c>
    </row>
    <row r="541" spans="2:2" x14ac:dyDescent="0.2">
      <c r="B541" s="168" t="s">
        <v>74</v>
      </c>
    </row>
    <row r="542" spans="2:2" x14ac:dyDescent="0.2">
      <c r="B542" s="168" t="s">
        <v>74</v>
      </c>
    </row>
    <row r="543" spans="2:2" x14ac:dyDescent="0.2">
      <c r="B543" s="168" t="s">
        <v>74</v>
      </c>
    </row>
    <row r="544" spans="2:2" x14ac:dyDescent="0.2">
      <c r="B544" s="168" t="s">
        <v>74</v>
      </c>
    </row>
    <row r="545" spans="2:2" x14ac:dyDescent="0.2">
      <c r="B545" s="168" t="s">
        <v>74</v>
      </c>
    </row>
    <row r="546" spans="2:2" x14ac:dyDescent="0.2">
      <c r="B546" s="168" t="s">
        <v>74</v>
      </c>
    </row>
    <row r="547" spans="2:2" x14ac:dyDescent="0.2">
      <c r="B547" s="168" t="s">
        <v>74</v>
      </c>
    </row>
    <row r="548" spans="2:2" x14ac:dyDescent="0.2">
      <c r="B548" s="168" t="s">
        <v>74</v>
      </c>
    </row>
    <row r="549" spans="2:2" x14ac:dyDescent="0.2">
      <c r="B549" s="168" t="s">
        <v>74</v>
      </c>
    </row>
    <row r="550" spans="2:2" x14ac:dyDescent="0.2">
      <c r="B550" s="168" t="s">
        <v>74</v>
      </c>
    </row>
    <row r="551" spans="2:2" x14ac:dyDescent="0.2">
      <c r="B551" s="168" t="s">
        <v>74</v>
      </c>
    </row>
    <row r="552" spans="2:2" x14ac:dyDescent="0.2">
      <c r="B552" s="168" t="s">
        <v>74</v>
      </c>
    </row>
    <row r="553" spans="2:2" x14ac:dyDescent="0.2">
      <c r="B553" s="168" t="s">
        <v>74</v>
      </c>
    </row>
    <row r="554" spans="2:2" x14ac:dyDescent="0.2">
      <c r="B554" s="168" t="s">
        <v>74</v>
      </c>
    </row>
    <row r="555" spans="2:2" x14ac:dyDescent="0.2">
      <c r="B555" s="168" t="s">
        <v>74</v>
      </c>
    </row>
    <row r="556" spans="2:2" x14ac:dyDescent="0.2">
      <c r="B556" s="168" t="s">
        <v>74</v>
      </c>
    </row>
    <row r="557" spans="2:2" x14ac:dyDescent="0.2">
      <c r="B557" s="168" t="s">
        <v>74</v>
      </c>
    </row>
    <row r="558" spans="2:2" x14ac:dyDescent="0.2">
      <c r="B558" s="168" t="s">
        <v>74</v>
      </c>
    </row>
    <row r="559" spans="2:2" x14ac:dyDescent="0.2">
      <c r="B559" s="168" t="s">
        <v>74</v>
      </c>
    </row>
    <row r="560" spans="2:2" x14ac:dyDescent="0.2">
      <c r="B560" s="168" t="s">
        <v>74</v>
      </c>
    </row>
    <row r="561" spans="2:2" x14ac:dyDescent="0.2">
      <c r="B561" s="168" t="s">
        <v>74</v>
      </c>
    </row>
    <row r="562" spans="2:2" x14ac:dyDescent="0.2">
      <c r="B562" s="168" t="s">
        <v>74</v>
      </c>
    </row>
    <row r="563" spans="2:2" x14ac:dyDescent="0.2">
      <c r="B563" s="168" t="s">
        <v>74</v>
      </c>
    </row>
    <row r="564" spans="2:2" x14ac:dyDescent="0.2">
      <c r="B564" s="168" t="s">
        <v>74</v>
      </c>
    </row>
    <row r="565" spans="2:2" x14ac:dyDescent="0.2">
      <c r="B565" s="168" t="s">
        <v>74</v>
      </c>
    </row>
    <row r="566" spans="2:2" x14ac:dyDescent="0.2">
      <c r="B566" s="168" t="s">
        <v>74</v>
      </c>
    </row>
    <row r="567" spans="2:2" x14ac:dyDescent="0.2">
      <c r="B567" s="168" t="s">
        <v>74</v>
      </c>
    </row>
    <row r="568" spans="2:2" x14ac:dyDescent="0.2">
      <c r="B568" s="168" t="s">
        <v>74</v>
      </c>
    </row>
    <row r="569" spans="2:2" x14ac:dyDescent="0.2">
      <c r="B569" s="168" t="s">
        <v>74</v>
      </c>
    </row>
    <row r="570" spans="2:2" x14ac:dyDescent="0.2">
      <c r="B570" s="168" t="s">
        <v>74</v>
      </c>
    </row>
    <row r="571" spans="2:2" x14ac:dyDescent="0.2">
      <c r="B571" s="168" t="s">
        <v>74</v>
      </c>
    </row>
    <row r="572" spans="2:2" x14ac:dyDescent="0.2">
      <c r="B572" s="168" t="s">
        <v>74</v>
      </c>
    </row>
    <row r="573" spans="2:2" x14ac:dyDescent="0.2">
      <c r="B573" s="168" t="s">
        <v>74</v>
      </c>
    </row>
    <row r="574" spans="2:2" x14ac:dyDescent="0.2">
      <c r="B574" s="168" t="s">
        <v>74</v>
      </c>
    </row>
    <row r="575" spans="2:2" x14ac:dyDescent="0.2">
      <c r="B575" s="168" t="s">
        <v>74</v>
      </c>
    </row>
    <row r="576" spans="2:2" x14ac:dyDescent="0.2">
      <c r="B576" s="168" t="s">
        <v>74</v>
      </c>
    </row>
    <row r="577" spans="2:2" x14ac:dyDescent="0.2">
      <c r="B577" s="168" t="s">
        <v>74</v>
      </c>
    </row>
    <row r="578" spans="2:2" x14ac:dyDescent="0.2">
      <c r="B578" s="168" t="s">
        <v>74</v>
      </c>
    </row>
    <row r="579" spans="2:2" x14ac:dyDescent="0.2">
      <c r="B579" s="168" t="s">
        <v>74</v>
      </c>
    </row>
    <row r="580" spans="2:2" x14ac:dyDescent="0.2">
      <c r="B580" s="168" t="s">
        <v>74</v>
      </c>
    </row>
    <row r="581" spans="2:2" x14ac:dyDescent="0.2">
      <c r="B581" s="168" t="s">
        <v>74</v>
      </c>
    </row>
    <row r="582" spans="2:2" x14ac:dyDescent="0.2">
      <c r="B582" s="168" t="s">
        <v>74</v>
      </c>
    </row>
    <row r="583" spans="2:2" x14ac:dyDescent="0.2">
      <c r="B583" s="168" t="s">
        <v>74</v>
      </c>
    </row>
    <row r="584" spans="2:2" x14ac:dyDescent="0.2">
      <c r="B584" s="168" t="s">
        <v>74</v>
      </c>
    </row>
    <row r="585" spans="2:2" x14ac:dyDescent="0.2">
      <c r="B585" s="168" t="s">
        <v>74</v>
      </c>
    </row>
    <row r="586" spans="2:2" x14ac:dyDescent="0.2">
      <c r="B586" s="168" t="s">
        <v>74</v>
      </c>
    </row>
    <row r="587" spans="2:2" x14ac:dyDescent="0.2">
      <c r="B587" s="168" t="s">
        <v>74</v>
      </c>
    </row>
    <row r="588" spans="2:2" x14ac:dyDescent="0.2">
      <c r="B588" s="168" t="s">
        <v>74</v>
      </c>
    </row>
    <row r="589" spans="2:2" x14ac:dyDescent="0.2">
      <c r="B589" s="168" t="s">
        <v>74</v>
      </c>
    </row>
    <row r="590" spans="2:2" x14ac:dyDescent="0.2">
      <c r="B590" s="168" t="s">
        <v>74</v>
      </c>
    </row>
    <row r="591" spans="2:2" x14ac:dyDescent="0.2">
      <c r="B591" s="168" t="s">
        <v>74</v>
      </c>
    </row>
    <row r="592" spans="2:2" x14ac:dyDescent="0.2">
      <c r="B592" s="168" t="s">
        <v>74</v>
      </c>
    </row>
    <row r="593" spans="2:2" x14ac:dyDescent="0.2">
      <c r="B593" s="168" t="s">
        <v>74</v>
      </c>
    </row>
    <row r="594" spans="2:2" x14ac:dyDescent="0.2">
      <c r="B594" s="168" t="s">
        <v>74</v>
      </c>
    </row>
    <row r="595" spans="2:2" x14ac:dyDescent="0.2">
      <c r="B595" s="168" t="s">
        <v>74</v>
      </c>
    </row>
    <row r="596" spans="2:2" x14ac:dyDescent="0.2">
      <c r="B596" s="168" t="s">
        <v>74</v>
      </c>
    </row>
    <row r="597" spans="2:2" x14ac:dyDescent="0.2">
      <c r="B597" s="168" t="s">
        <v>74</v>
      </c>
    </row>
    <row r="598" spans="2:2" x14ac:dyDescent="0.2">
      <c r="B598" s="168" t="s">
        <v>74</v>
      </c>
    </row>
    <row r="599" spans="2:2" x14ac:dyDescent="0.2">
      <c r="B599" s="168" t="s">
        <v>74</v>
      </c>
    </row>
    <row r="600" spans="2:2" x14ac:dyDescent="0.2">
      <c r="B600" s="168" t="s">
        <v>74</v>
      </c>
    </row>
    <row r="601" spans="2:2" x14ac:dyDescent="0.2">
      <c r="B601" s="168" t="s">
        <v>74</v>
      </c>
    </row>
    <row r="602" spans="2:2" x14ac:dyDescent="0.2">
      <c r="B602" s="168" t="s">
        <v>74</v>
      </c>
    </row>
    <row r="603" spans="2:2" x14ac:dyDescent="0.2">
      <c r="B603" s="168" t="s">
        <v>74</v>
      </c>
    </row>
    <row r="604" spans="2:2" x14ac:dyDescent="0.2">
      <c r="B604" s="168" t="s">
        <v>74</v>
      </c>
    </row>
    <row r="605" spans="2:2" x14ac:dyDescent="0.2">
      <c r="B605" s="168" t="s">
        <v>74</v>
      </c>
    </row>
    <row r="606" spans="2:2" x14ac:dyDescent="0.2">
      <c r="B606" s="168" t="s">
        <v>74</v>
      </c>
    </row>
    <row r="607" spans="2:2" x14ac:dyDescent="0.2">
      <c r="B607" s="168" t="s">
        <v>74</v>
      </c>
    </row>
    <row r="608" spans="2:2" x14ac:dyDescent="0.2">
      <c r="B608" s="168" t="s">
        <v>74</v>
      </c>
    </row>
    <row r="609" spans="2:2" x14ac:dyDescent="0.2">
      <c r="B609" s="168" t="s">
        <v>74</v>
      </c>
    </row>
    <row r="610" spans="2:2" x14ac:dyDescent="0.2">
      <c r="B610" s="168" t="s">
        <v>74</v>
      </c>
    </row>
    <row r="611" spans="2:2" x14ac:dyDescent="0.2">
      <c r="B611" s="168" t="s">
        <v>74</v>
      </c>
    </row>
    <row r="612" spans="2:2" x14ac:dyDescent="0.2">
      <c r="B612" s="168" t="s">
        <v>74</v>
      </c>
    </row>
    <row r="613" spans="2:2" x14ac:dyDescent="0.2">
      <c r="B613" s="168" t="s">
        <v>74</v>
      </c>
    </row>
    <row r="614" spans="2:2" x14ac:dyDescent="0.2">
      <c r="B614" s="168" t="s">
        <v>74</v>
      </c>
    </row>
    <row r="615" spans="2:2" x14ac:dyDescent="0.2">
      <c r="B615" s="168" t="s">
        <v>74</v>
      </c>
    </row>
    <row r="616" spans="2:2" x14ac:dyDescent="0.2">
      <c r="B616" s="168" t="s">
        <v>74</v>
      </c>
    </row>
    <row r="617" spans="2:2" x14ac:dyDescent="0.2">
      <c r="B617" s="168" t="s">
        <v>74</v>
      </c>
    </row>
    <row r="618" spans="2:2" x14ac:dyDescent="0.2">
      <c r="B618" s="168" t="s">
        <v>74</v>
      </c>
    </row>
    <row r="619" spans="2:2" x14ac:dyDescent="0.2">
      <c r="B619" s="168" t="s">
        <v>74</v>
      </c>
    </row>
    <row r="620" spans="2:2" x14ac:dyDescent="0.2">
      <c r="B620" s="168" t="s">
        <v>74</v>
      </c>
    </row>
    <row r="621" spans="2:2" x14ac:dyDescent="0.2">
      <c r="B621" s="168" t="s">
        <v>74</v>
      </c>
    </row>
    <row r="622" spans="2:2" x14ac:dyDescent="0.2">
      <c r="B622" s="168" t="s">
        <v>74</v>
      </c>
    </row>
    <row r="623" spans="2:2" x14ac:dyDescent="0.2">
      <c r="B623" s="168" t="s">
        <v>74</v>
      </c>
    </row>
    <row r="624" spans="2:2" x14ac:dyDescent="0.2">
      <c r="B624" s="168" t="s">
        <v>74</v>
      </c>
    </row>
    <row r="625" spans="2:2" x14ac:dyDescent="0.2">
      <c r="B625" s="168" t="s">
        <v>74</v>
      </c>
    </row>
    <row r="626" spans="2:2" x14ac:dyDescent="0.2">
      <c r="B626" s="168" t="s">
        <v>74</v>
      </c>
    </row>
    <row r="627" spans="2:2" x14ac:dyDescent="0.2">
      <c r="B627" s="168" t="s">
        <v>74</v>
      </c>
    </row>
    <row r="628" spans="2:2" x14ac:dyDescent="0.2">
      <c r="B628" s="168" t="s">
        <v>74</v>
      </c>
    </row>
    <row r="629" spans="2:2" x14ac:dyDescent="0.2">
      <c r="B629" s="168" t="s">
        <v>74</v>
      </c>
    </row>
    <row r="630" spans="2:2" x14ac:dyDescent="0.2">
      <c r="B630" s="168" t="s">
        <v>74</v>
      </c>
    </row>
    <row r="631" spans="2:2" x14ac:dyDescent="0.2">
      <c r="B631" s="168" t="s">
        <v>74</v>
      </c>
    </row>
    <row r="632" spans="2:2" x14ac:dyDescent="0.2">
      <c r="B632" s="168" t="s">
        <v>74</v>
      </c>
    </row>
    <row r="633" spans="2:2" x14ac:dyDescent="0.2">
      <c r="B633" s="168" t="s">
        <v>74</v>
      </c>
    </row>
    <row r="634" spans="2:2" x14ac:dyDescent="0.2">
      <c r="B634" s="168" t="s">
        <v>74</v>
      </c>
    </row>
    <row r="635" spans="2:2" x14ac:dyDescent="0.2">
      <c r="B635" s="168" t="s">
        <v>74</v>
      </c>
    </row>
    <row r="636" spans="2:2" x14ac:dyDescent="0.2">
      <c r="B636" s="168" t="s">
        <v>74</v>
      </c>
    </row>
    <row r="637" spans="2:2" x14ac:dyDescent="0.2">
      <c r="B637" s="168" t="s">
        <v>74</v>
      </c>
    </row>
    <row r="638" spans="2:2" x14ac:dyDescent="0.2">
      <c r="B638" s="168" t="s">
        <v>74</v>
      </c>
    </row>
    <row r="639" spans="2:2" x14ac:dyDescent="0.2">
      <c r="B639" s="168" t="s">
        <v>74</v>
      </c>
    </row>
    <row r="640" spans="2:2" x14ac:dyDescent="0.2">
      <c r="B640" s="168" t="s">
        <v>74</v>
      </c>
    </row>
    <row r="641" spans="2:2" x14ac:dyDescent="0.2">
      <c r="B641" s="168" t="s">
        <v>74</v>
      </c>
    </row>
    <row r="642" spans="2:2" x14ac:dyDescent="0.2">
      <c r="B642" s="168" t="s">
        <v>74</v>
      </c>
    </row>
    <row r="643" spans="2:2" x14ac:dyDescent="0.2">
      <c r="B643" s="168" t="s">
        <v>74</v>
      </c>
    </row>
    <row r="644" spans="2:2" x14ac:dyDescent="0.2">
      <c r="B644" s="168" t="s">
        <v>74</v>
      </c>
    </row>
    <row r="645" spans="2:2" x14ac:dyDescent="0.2">
      <c r="B645" s="168" t="s">
        <v>74</v>
      </c>
    </row>
    <row r="646" spans="2:2" x14ac:dyDescent="0.2">
      <c r="B646" s="168" t="s">
        <v>74</v>
      </c>
    </row>
    <row r="647" spans="2:2" x14ac:dyDescent="0.2">
      <c r="B647" s="168" t="s">
        <v>74</v>
      </c>
    </row>
    <row r="648" spans="2:2" x14ac:dyDescent="0.2">
      <c r="B648" s="168" t="s">
        <v>74</v>
      </c>
    </row>
    <row r="649" spans="2:2" x14ac:dyDescent="0.2">
      <c r="B649" s="168" t="s">
        <v>74</v>
      </c>
    </row>
    <row r="650" spans="2:2" x14ac:dyDescent="0.2">
      <c r="B650" s="168" t="s">
        <v>74</v>
      </c>
    </row>
    <row r="651" spans="2:2" x14ac:dyDescent="0.2">
      <c r="B651" s="168" t="s">
        <v>74</v>
      </c>
    </row>
    <row r="652" spans="2:2" x14ac:dyDescent="0.2">
      <c r="B652" s="168" t="s">
        <v>74</v>
      </c>
    </row>
    <row r="653" spans="2:2" x14ac:dyDescent="0.2">
      <c r="B653" s="168" t="s">
        <v>74</v>
      </c>
    </row>
    <row r="654" spans="2:2" x14ac:dyDescent="0.2">
      <c r="B654" s="168" t="s">
        <v>74</v>
      </c>
    </row>
    <row r="655" spans="2:2" x14ac:dyDescent="0.2">
      <c r="B655" s="168" t="s">
        <v>74</v>
      </c>
    </row>
    <row r="656" spans="2:2" x14ac:dyDescent="0.2">
      <c r="B656" s="168" t="s">
        <v>74</v>
      </c>
    </row>
    <row r="657" spans="2:2" x14ac:dyDescent="0.2">
      <c r="B657" s="168" t="s">
        <v>74</v>
      </c>
    </row>
    <row r="658" spans="2:2" x14ac:dyDescent="0.2">
      <c r="B658" s="168" t="s">
        <v>74</v>
      </c>
    </row>
    <row r="659" spans="2:2" x14ac:dyDescent="0.2">
      <c r="B659" s="168" t="s">
        <v>74</v>
      </c>
    </row>
    <row r="660" spans="2:2" x14ac:dyDescent="0.2">
      <c r="B660" s="168" t="s">
        <v>74</v>
      </c>
    </row>
    <row r="661" spans="2:2" x14ac:dyDescent="0.2">
      <c r="B661" s="168" t="s">
        <v>74</v>
      </c>
    </row>
    <row r="662" spans="2:2" x14ac:dyDescent="0.2">
      <c r="B662" s="168" t="s">
        <v>74</v>
      </c>
    </row>
    <row r="663" spans="2:2" x14ac:dyDescent="0.2">
      <c r="B663" s="168" t="s">
        <v>74</v>
      </c>
    </row>
    <row r="664" spans="2:2" x14ac:dyDescent="0.2">
      <c r="B664" s="168" t="s">
        <v>74</v>
      </c>
    </row>
    <row r="665" spans="2:2" x14ac:dyDescent="0.2">
      <c r="B665" s="168" t="s">
        <v>74</v>
      </c>
    </row>
    <row r="666" spans="2:2" x14ac:dyDescent="0.2">
      <c r="B666" s="168" t="s">
        <v>74</v>
      </c>
    </row>
    <row r="667" spans="2:2" x14ac:dyDescent="0.2">
      <c r="B667" s="168" t="s">
        <v>74</v>
      </c>
    </row>
    <row r="668" spans="2:2" x14ac:dyDescent="0.2">
      <c r="B668" s="168" t="s">
        <v>74</v>
      </c>
    </row>
    <row r="669" spans="2:2" x14ac:dyDescent="0.2">
      <c r="B669" s="168" t="s">
        <v>74</v>
      </c>
    </row>
    <row r="670" spans="2:2" x14ac:dyDescent="0.2">
      <c r="B670" s="168" t="s">
        <v>74</v>
      </c>
    </row>
    <row r="671" spans="2:2" x14ac:dyDescent="0.2">
      <c r="B671" s="168" t="s">
        <v>74</v>
      </c>
    </row>
    <row r="672" spans="2:2" x14ac:dyDescent="0.2">
      <c r="B672" s="168" t="s">
        <v>74</v>
      </c>
    </row>
    <row r="673" spans="2:2" x14ac:dyDescent="0.2">
      <c r="B673" s="168" t="s">
        <v>74</v>
      </c>
    </row>
    <row r="674" spans="2:2" x14ac:dyDescent="0.2">
      <c r="B674" s="168" t="s">
        <v>74</v>
      </c>
    </row>
    <row r="675" spans="2:2" x14ac:dyDescent="0.2">
      <c r="B675" s="168" t="s">
        <v>74</v>
      </c>
    </row>
    <row r="676" spans="2:2" x14ac:dyDescent="0.2">
      <c r="B676" s="168" t="s">
        <v>74</v>
      </c>
    </row>
    <row r="677" spans="2:2" x14ac:dyDescent="0.2">
      <c r="B677" s="168" t="s">
        <v>74</v>
      </c>
    </row>
    <row r="678" spans="2:2" x14ac:dyDescent="0.2">
      <c r="B678" s="168" t="s">
        <v>74</v>
      </c>
    </row>
    <row r="679" spans="2:2" x14ac:dyDescent="0.2">
      <c r="B679" s="168" t="s">
        <v>74</v>
      </c>
    </row>
    <row r="680" spans="2:2" x14ac:dyDescent="0.2">
      <c r="B680" s="168" t="s">
        <v>74</v>
      </c>
    </row>
    <row r="681" spans="2:2" x14ac:dyDescent="0.2">
      <c r="B681" s="168" t="s">
        <v>74</v>
      </c>
    </row>
    <row r="682" spans="2:2" x14ac:dyDescent="0.2">
      <c r="B682" s="168" t="s">
        <v>74</v>
      </c>
    </row>
    <row r="683" spans="2:2" x14ac:dyDescent="0.2">
      <c r="B683" s="168" t="s">
        <v>74</v>
      </c>
    </row>
    <row r="684" spans="2:2" x14ac:dyDescent="0.2">
      <c r="B684" s="168" t="s">
        <v>74</v>
      </c>
    </row>
    <row r="685" spans="2:2" x14ac:dyDescent="0.2">
      <c r="B685" s="168" t="s">
        <v>74</v>
      </c>
    </row>
    <row r="686" spans="2:2" x14ac:dyDescent="0.2">
      <c r="B686" s="168" t="s">
        <v>74</v>
      </c>
    </row>
    <row r="687" spans="2:2" x14ac:dyDescent="0.2">
      <c r="B687" s="168" t="s">
        <v>74</v>
      </c>
    </row>
    <row r="688" spans="2:2" x14ac:dyDescent="0.2">
      <c r="B688" s="168" t="s">
        <v>74</v>
      </c>
    </row>
    <row r="689" spans="2:2" x14ac:dyDescent="0.2">
      <c r="B689" s="168" t="s">
        <v>74</v>
      </c>
    </row>
    <row r="690" spans="2:2" x14ac:dyDescent="0.2">
      <c r="B690" s="168" t="s">
        <v>74</v>
      </c>
    </row>
    <row r="691" spans="2:2" x14ac:dyDescent="0.2">
      <c r="B691" s="168" t="s">
        <v>74</v>
      </c>
    </row>
    <row r="692" spans="2:2" x14ac:dyDescent="0.2">
      <c r="B692" s="168" t="s">
        <v>74</v>
      </c>
    </row>
    <row r="693" spans="2:2" x14ac:dyDescent="0.2">
      <c r="B693" s="168" t="s">
        <v>74</v>
      </c>
    </row>
    <row r="694" spans="2:2" x14ac:dyDescent="0.2">
      <c r="B694" s="168" t="s">
        <v>74</v>
      </c>
    </row>
    <row r="695" spans="2:2" x14ac:dyDescent="0.2">
      <c r="B695" s="168" t="s">
        <v>74</v>
      </c>
    </row>
    <row r="696" spans="2:2" x14ac:dyDescent="0.2">
      <c r="B696" s="168" t="s">
        <v>74</v>
      </c>
    </row>
    <row r="697" spans="2:2" x14ac:dyDescent="0.2">
      <c r="B697" s="168" t="s">
        <v>74</v>
      </c>
    </row>
    <row r="698" spans="2:2" x14ac:dyDescent="0.2">
      <c r="B698" s="168" t="s">
        <v>74</v>
      </c>
    </row>
    <row r="699" spans="2:2" x14ac:dyDescent="0.2">
      <c r="B699" s="168" t="s">
        <v>74</v>
      </c>
    </row>
    <row r="700" spans="2:2" x14ac:dyDescent="0.2">
      <c r="B700" s="168" t="s">
        <v>74</v>
      </c>
    </row>
    <row r="701" spans="2:2" x14ac:dyDescent="0.2">
      <c r="B701" s="168" t="s">
        <v>74</v>
      </c>
    </row>
    <row r="702" spans="2:2" x14ac:dyDescent="0.2">
      <c r="B702" s="168" t="s">
        <v>74</v>
      </c>
    </row>
    <row r="703" spans="2:2" x14ac:dyDescent="0.2">
      <c r="B703" s="168" t="s">
        <v>74</v>
      </c>
    </row>
    <row r="704" spans="2:2" x14ac:dyDescent="0.2">
      <c r="B704" s="168" t="s">
        <v>74</v>
      </c>
    </row>
    <row r="705" spans="2:2" x14ac:dyDescent="0.2">
      <c r="B705" s="168" t="s">
        <v>74</v>
      </c>
    </row>
    <row r="706" spans="2:2" x14ac:dyDescent="0.2">
      <c r="B706" s="168" t="s">
        <v>74</v>
      </c>
    </row>
    <row r="707" spans="2:2" x14ac:dyDescent="0.2">
      <c r="B707" s="168" t="s">
        <v>74</v>
      </c>
    </row>
    <row r="708" spans="2:2" x14ac:dyDescent="0.2">
      <c r="B708" s="168" t="s">
        <v>74</v>
      </c>
    </row>
    <row r="709" spans="2:2" x14ac:dyDescent="0.2">
      <c r="B709" s="168" t="s">
        <v>74</v>
      </c>
    </row>
    <row r="710" spans="2:2" x14ac:dyDescent="0.2">
      <c r="B710" s="168" t="s">
        <v>74</v>
      </c>
    </row>
    <row r="711" spans="2:2" x14ac:dyDescent="0.2">
      <c r="B711" s="168" t="s">
        <v>74</v>
      </c>
    </row>
    <row r="712" spans="2:2" x14ac:dyDescent="0.2">
      <c r="B712" s="168" t="s">
        <v>74</v>
      </c>
    </row>
    <row r="713" spans="2:2" x14ac:dyDescent="0.2">
      <c r="B713" s="168" t="s">
        <v>74</v>
      </c>
    </row>
    <row r="714" spans="2:2" x14ac:dyDescent="0.2">
      <c r="B714" s="168" t="s">
        <v>74</v>
      </c>
    </row>
    <row r="715" spans="2:2" x14ac:dyDescent="0.2">
      <c r="B715" s="168" t="s">
        <v>74</v>
      </c>
    </row>
    <row r="716" spans="2:2" x14ac:dyDescent="0.2">
      <c r="B716" s="168" t="s">
        <v>74</v>
      </c>
    </row>
    <row r="717" spans="2:2" x14ac:dyDescent="0.2">
      <c r="B717" s="168" t="s">
        <v>74</v>
      </c>
    </row>
    <row r="718" spans="2:2" x14ac:dyDescent="0.2">
      <c r="B718" s="168" t="s">
        <v>74</v>
      </c>
    </row>
    <row r="719" spans="2:2" x14ac:dyDescent="0.2">
      <c r="B719" s="168" t="s">
        <v>74</v>
      </c>
    </row>
    <row r="720" spans="2:2" x14ac:dyDescent="0.2">
      <c r="B720" s="168" t="s">
        <v>74</v>
      </c>
    </row>
    <row r="721" spans="2:2" x14ac:dyDescent="0.2">
      <c r="B721" s="168" t="s">
        <v>74</v>
      </c>
    </row>
    <row r="722" spans="2:2" x14ac:dyDescent="0.2">
      <c r="B722" s="168" t="s">
        <v>74</v>
      </c>
    </row>
    <row r="723" spans="2:2" x14ac:dyDescent="0.2">
      <c r="B723" s="168" t="s">
        <v>74</v>
      </c>
    </row>
    <row r="724" spans="2:2" x14ac:dyDescent="0.2">
      <c r="B724" s="168" t="s">
        <v>74</v>
      </c>
    </row>
    <row r="725" spans="2:2" x14ac:dyDescent="0.2">
      <c r="B725" s="168" t="s">
        <v>74</v>
      </c>
    </row>
    <row r="726" spans="2:2" x14ac:dyDescent="0.2">
      <c r="B726" s="168" t="s">
        <v>74</v>
      </c>
    </row>
    <row r="727" spans="2:2" x14ac:dyDescent="0.2">
      <c r="B727" s="168" t="s">
        <v>74</v>
      </c>
    </row>
    <row r="728" spans="2:2" x14ac:dyDescent="0.2">
      <c r="B728" s="168" t="s">
        <v>74</v>
      </c>
    </row>
    <row r="729" spans="2:2" x14ac:dyDescent="0.2">
      <c r="B729" s="168" t="s">
        <v>74</v>
      </c>
    </row>
    <row r="730" spans="2:2" x14ac:dyDescent="0.2">
      <c r="B730" s="168" t="s">
        <v>74</v>
      </c>
    </row>
    <row r="731" spans="2:2" x14ac:dyDescent="0.2">
      <c r="B731" s="168" t="s">
        <v>74</v>
      </c>
    </row>
    <row r="732" spans="2:2" x14ac:dyDescent="0.2">
      <c r="B732" s="168" t="s">
        <v>74</v>
      </c>
    </row>
    <row r="733" spans="2:2" x14ac:dyDescent="0.2">
      <c r="B733" s="168" t="s">
        <v>74</v>
      </c>
    </row>
    <row r="734" spans="2:2" x14ac:dyDescent="0.2">
      <c r="B734" s="168" t="s">
        <v>74</v>
      </c>
    </row>
    <row r="735" spans="2:2" x14ac:dyDescent="0.2">
      <c r="B735" s="168" t="s">
        <v>74</v>
      </c>
    </row>
    <row r="736" spans="2:2" x14ac:dyDescent="0.2">
      <c r="B736" s="168" t="s">
        <v>74</v>
      </c>
    </row>
    <row r="737" spans="2:2" x14ac:dyDescent="0.2">
      <c r="B737" s="168" t="s">
        <v>74</v>
      </c>
    </row>
    <row r="738" spans="2:2" x14ac:dyDescent="0.2">
      <c r="B738" s="168" t="s">
        <v>74</v>
      </c>
    </row>
    <row r="739" spans="2:2" x14ac:dyDescent="0.2">
      <c r="B739" s="168" t="s">
        <v>74</v>
      </c>
    </row>
    <row r="740" spans="2:2" x14ac:dyDescent="0.2">
      <c r="B740" s="168" t="s">
        <v>74</v>
      </c>
    </row>
    <row r="741" spans="2:2" x14ac:dyDescent="0.2">
      <c r="B741" s="168" t="s">
        <v>74</v>
      </c>
    </row>
    <row r="742" spans="2:2" x14ac:dyDescent="0.2">
      <c r="B742" s="168" t="s">
        <v>74</v>
      </c>
    </row>
    <row r="743" spans="2:2" x14ac:dyDescent="0.2">
      <c r="B743" s="168" t="s">
        <v>74</v>
      </c>
    </row>
    <row r="744" spans="2:2" x14ac:dyDescent="0.2">
      <c r="B744" s="168" t="s">
        <v>74</v>
      </c>
    </row>
    <row r="745" spans="2:2" x14ac:dyDescent="0.2">
      <c r="B745" s="168" t="s">
        <v>74</v>
      </c>
    </row>
    <row r="746" spans="2:2" x14ac:dyDescent="0.2">
      <c r="B746" s="168" t="s">
        <v>74</v>
      </c>
    </row>
    <row r="747" spans="2:2" x14ac:dyDescent="0.2">
      <c r="B747" s="168" t="s">
        <v>74</v>
      </c>
    </row>
    <row r="748" spans="2:2" x14ac:dyDescent="0.2">
      <c r="B748" s="168" t="s">
        <v>74</v>
      </c>
    </row>
    <row r="749" spans="2:2" x14ac:dyDescent="0.2">
      <c r="B749" s="168" t="s">
        <v>74</v>
      </c>
    </row>
    <row r="750" spans="2:2" x14ac:dyDescent="0.2">
      <c r="B750" s="168" t="s">
        <v>74</v>
      </c>
    </row>
    <row r="751" spans="2:2" x14ac:dyDescent="0.2">
      <c r="B751" s="168" t="s">
        <v>74</v>
      </c>
    </row>
    <row r="752" spans="2:2" x14ac:dyDescent="0.2">
      <c r="B752" s="168" t="s">
        <v>74</v>
      </c>
    </row>
    <row r="753" spans="2:2" x14ac:dyDescent="0.2">
      <c r="B753" s="168" t="s">
        <v>74</v>
      </c>
    </row>
    <row r="754" spans="2:2" x14ac:dyDescent="0.2">
      <c r="B754" s="168" t="s">
        <v>74</v>
      </c>
    </row>
    <row r="755" spans="2:2" x14ac:dyDescent="0.2">
      <c r="B755" s="168" t="s">
        <v>74</v>
      </c>
    </row>
    <row r="756" spans="2:2" x14ac:dyDescent="0.2">
      <c r="B756" s="168" t="s">
        <v>74</v>
      </c>
    </row>
    <row r="757" spans="2:2" x14ac:dyDescent="0.2">
      <c r="B757" s="168" t="s">
        <v>74</v>
      </c>
    </row>
    <row r="758" spans="2:2" x14ac:dyDescent="0.2">
      <c r="B758" s="168" t="s">
        <v>74</v>
      </c>
    </row>
    <row r="759" spans="2:2" x14ac:dyDescent="0.2">
      <c r="B759" s="168" t="s">
        <v>74</v>
      </c>
    </row>
    <row r="760" spans="2:2" x14ac:dyDescent="0.2">
      <c r="B760" s="168" t="s">
        <v>74</v>
      </c>
    </row>
    <row r="761" spans="2:2" x14ac:dyDescent="0.2">
      <c r="B761" s="168" t="s">
        <v>74</v>
      </c>
    </row>
    <row r="762" spans="2:2" x14ac:dyDescent="0.2">
      <c r="B762" s="168" t="s">
        <v>74</v>
      </c>
    </row>
    <row r="763" spans="2:2" x14ac:dyDescent="0.2">
      <c r="B763" s="168" t="s">
        <v>74</v>
      </c>
    </row>
    <row r="764" spans="2:2" x14ac:dyDescent="0.2">
      <c r="B764" s="168" t="s">
        <v>74</v>
      </c>
    </row>
    <row r="765" spans="2:2" x14ac:dyDescent="0.2">
      <c r="B765" s="168" t="s">
        <v>74</v>
      </c>
    </row>
    <row r="766" spans="2:2" x14ac:dyDescent="0.2">
      <c r="B766" s="168" t="s">
        <v>74</v>
      </c>
    </row>
    <row r="767" spans="2:2" x14ac:dyDescent="0.2">
      <c r="B767" s="168" t="s">
        <v>74</v>
      </c>
    </row>
    <row r="768" spans="2:2" x14ac:dyDescent="0.2">
      <c r="B768" s="168" t="s">
        <v>74</v>
      </c>
    </row>
    <row r="769" spans="2:2" x14ac:dyDescent="0.2">
      <c r="B769" s="168" t="s">
        <v>74</v>
      </c>
    </row>
    <row r="770" spans="2:2" x14ac:dyDescent="0.2">
      <c r="B770" s="168" t="s">
        <v>74</v>
      </c>
    </row>
    <row r="771" spans="2:2" x14ac:dyDescent="0.2">
      <c r="B771" s="168" t="s">
        <v>74</v>
      </c>
    </row>
    <row r="772" spans="2:2" x14ac:dyDescent="0.2">
      <c r="B772" s="168" t="s">
        <v>74</v>
      </c>
    </row>
    <row r="773" spans="2:2" x14ac:dyDescent="0.2">
      <c r="B773" s="168" t="s">
        <v>74</v>
      </c>
    </row>
    <row r="774" spans="2:2" x14ac:dyDescent="0.2">
      <c r="B774" s="168" t="s">
        <v>74</v>
      </c>
    </row>
    <row r="775" spans="2:2" x14ac:dyDescent="0.2">
      <c r="B775" s="168" t="s">
        <v>74</v>
      </c>
    </row>
    <row r="776" spans="2:2" x14ac:dyDescent="0.2">
      <c r="B776" s="168" t="s">
        <v>74</v>
      </c>
    </row>
    <row r="777" spans="2:2" x14ac:dyDescent="0.2">
      <c r="B777" s="168" t="s">
        <v>74</v>
      </c>
    </row>
    <row r="778" spans="2:2" x14ac:dyDescent="0.2">
      <c r="B778" s="168" t="s">
        <v>74</v>
      </c>
    </row>
    <row r="779" spans="2:2" x14ac:dyDescent="0.2">
      <c r="B779" s="168" t="s">
        <v>74</v>
      </c>
    </row>
    <row r="780" spans="2:2" x14ac:dyDescent="0.2">
      <c r="B780" s="168" t="s">
        <v>74</v>
      </c>
    </row>
    <row r="781" spans="2:2" x14ac:dyDescent="0.2">
      <c r="B781" s="168" t="s">
        <v>74</v>
      </c>
    </row>
    <row r="782" spans="2:2" x14ac:dyDescent="0.2">
      <c r="B782" s="168" t="s">
        <v>74</v>
      </c>
    </row>
    <row r="783" spans="2:2" x14ac:dyDescent="0.2">
      <c r="B783" s="168" t="s">
        <v>74</v>
      </c>
    </row>
    <row r="784" spans="2:2" x14ac:dyDescent="0.2">
      <c r="B784" s="168" t="s">
        <v>74</v>
      </c>
    </row>
    <row r="785" spans="2:2" x14ac:dyDescent="0.2">
      <c r="B785" s="168" t="s">
        <v>74</v>
      </c>
    </row>
    <row r="786" spans="2:2" x14ac:dyDescent="0.2">
      <c r="B786" s="168" t="s">
        <v>74</v>
      </c>
    </row>
    <row r="787" spans="2:2" x14ac:dyDescent="0.2">
      <c r="B787" s="168" t="s">
        <v>74</v>
      </c>
    </row>
    <row r="788" spans="2:2" x14ac:dyDescent="0.2">
      <c r="B788" s="168" t="s">
        <v>74</v>
      </c>
    </row>
    <row r="789" spans="2:2" x14ac:dyDescent="0.2">
      <c r="B789" s="168" t="s">
        <v>74</v>
      </c>
    </row>
    <row r="790" spans="2:2" x14ac:dyDescent="0.2">
      <c r="B790" s="168" t="s">
        <v>74</v>
      </c>
    </row>
    <row r="791" spans="2:2" x14ac:dyDescent="0.2">
      <c r="B791" s="168" t="s">
        <v>74</v>
      </c>
    </row>
    <row r="792" spans="2:2" x14ac:dyDescent="0.2">
      <c r="B792" s="168" t="s">
        <v>74</v>
      </c>
    </row>
    <row r="793" spans="2:2" x14ac:dyDescent="0.2">
      <c r="B793" s="168" t="s">
        <v>74</v>
      </c>
    </row>
    <row r="794" spans="2:2" x14ac:dyDescent="0.2">
      <c r="B794" s="168" t="s">
        <v>74</v>
      </c>
    </row>
    <row r="795" spans="2:2" x14ac:dyDescent="0.2">
      <c r="B795" s="168" t="s">
        <v>74</v>
      </c>
    </row>
    <row r="796" spans="2:2" x14ac:dyDescent="0.2">
      <c r="B796" s="168" t="s">
        <v>74</v>
      </c>
    </row>
    <row r="797" spans="2:2" x14ac:dyDescent="0.2">
      <c r="B797" s="168" t="s">
        <v>74</v>
      </c>
    </row>
    <row r="798" spans="2:2" x14ac:dyDescent="0.2">
      <c r="B798" s="168" t="s">
        <v>74</v>
      </c>
    </row>
    <row r="799" spans="2:2" x14ac:dyDescent="0.2">
      <c r="B799" s="168" t="s">
        <v>74</v>
      </c>
    </row>
    <row r="800" spans="2:2" x14ac:dyDescent="0.2">
      <c r="B800" s="168" t="s">
        <v>74</v>
      </c>
    </row>
    <row r="801" spans="2:2" x14ac:dyDescent="0.2">
      <c r="B801" s="168" t="s">
        <v>74</v>
      </c>
    </row>
    <row r="802" spans="2:2" x14ac:dyDescent="0.2">
      <c r="B802" s="168" t="s">
        <v>74</v>
      </c>
    </row>
    <row r="803" spans="2:2" x14ac:dyDescent="0.2">
      <c r="B803" s="168" t="s">
        <v>74</v>
      </c>
    </row>
    <row r="804" spans="2:2" x14ac:dyDescent="0.2">
      <c r="B804" s="168" t="s">
        <v>74</v>
      </c>
    </row>
    <row r="805" spans="2:2" x14ac:dyDescent="0.2">
      <c r="B805" s="168" t="s">
        <v>74</v>
      </c>
    </row>
    <row r="806" spans="2:2" x14ac:dyDescent="0.2">
      <c r="B806" s="168" t="s">
        <v>74</v>
      </c>
    </row>
    <row r="807" spans="2:2" x14ac:dyDescent="0.2">
      <c r="B807" s="168" t="s">
        <v>74</v>
      </c>
    </row>
    <row r="808" spans="2:2" x14ac:dyDescent="0.2">
      <c r="B808" s="168" t="s">
        <v>74</v>
      </c>
    </row>
    <row r="809" spans="2:2" x14ac:dyDescent="0.2">
      <c r="B809" s="168" t="s">
        <v>74</v>
      </c>
    </row>
    <row r="810" spans="2:2" x14ac:dyDescent="0.2">
      <c r="B810" s="168" t="s">
        <v>74</v>
      </c>
    </row>
    <row r="811" spans="2:2" x14ac:dyDescent="0.2">
      <c r="B811" s="168" t="s">
        <v>74</v>
      </c>
    </row>
    <row r="812" spans="2:2" x14ac:dyDescent="0.2">
      <c r="B812" s="168" t="s">
        <v>74</v>
      </c>
    </row>
    <row r="813" spans="2:2" x14ac:dyDescent="0.2">
      <c r="B813" s="168" t="s">
        <v>74</v>
      </c>
    </row>
    <row r="814" spans="2:2" x14ac:dyDescent="0.2">
      <c r="B814" s="168" t="s">
        <v>74</v>
      </c>
    </row>
    <row r="815" spans="2:2" x14ac:dyDescent="0.2">
      <c r="B815" s="168" t="s">
        <v>74</v>
      </c>
    </row>
    <row r="816" spans="2:2" x14ac:dyDescent="0.2">
      <c r="B816" s="168" t="s">
        <v>74</v>
      </c>
    </row>
    <row r="817" spans="2:2" x14ac:dyDescent="0.2">
      <c r="B817" s="168" t="s">
        <v>74</v>
      </c>
    </row>
    <row r="818" spans="2:2" x14ac:dyDescent="0.2">
      <c r="B818" s="168" t="s">
        <v>74</v>
      </c>
    </row>
    <row r="819" spans="2:2" x14ac:dyDescent="0.2">
      <c r="B819" s="168" t="s">
        <v>74</v>
      </c>
    </row>
    <row r="820" spans="2:2" x14ac:dyDescent="0.2">
      <c r="B820" s="168" t="s">
        <v>74</v>
      </c>
    </row>
    <row r="821" spans="2:2" x14ac:dyDescent="0.2">
      <c r="B821" s="168" t="s">
        <v>74</v>
      </c>
    </row>
    <row r="822" spans="2:2" x14ac:dyDescent="0.2">
      <c r="B822" s="168" t="s">
        <v>74</v>
      </c>
    </row>
    <row r="823" spans="2:2" x14ac:dyDescent="0.2">
      <c r="B823" s="168" t="s">
        <v>74</v>
      </c>
    </row>
    <row r="824" spans="2:2" x14ac:dyDescent="0.2">
      <c r="B824" s="168" t="s">
        <v>74</v>
      </c>
    </row>
    <row r="825" spans="2:2" x14ac:dyDescent="0.2">
      <c r="B825" s="168" t="s">
        <v>74</v>
      </c>
    </row>
    <row r="826" spans="2:2" x14ac:dyDescent="0.2">
      <c r="B826" s="168" t="s">
        <v>74</v>
      </c>
    </row>
    <row r="827" spans="2:2" x14ac:dyDescent="0.2">
      <c r="B827" s="168" t="s">
        <v>74</v>
      </c>
    </row>
    <row r="828" spans="2:2" x14ac:dyDescent="0.2">
      <c r="B828" s="168" t="s">
        <v>74</v>
      </c>
    </row>
    <row r="829" spans="2:2" x14ac:dyDescent="0.2">
      <c r="B829" s="168" t="s">
        <v>74</v>
      </c>
    </row>
    <row r="830" spans="2:2" x14ac:dyDescent="0.2">
      <c r="B830" s="168" t="s">
        <v>74</v>
      </c>
    </row>
    <row r="831" spans="2:2" x14ac:dyDescent="0.2">
      <c r="B831" s="168" t="s">
        <v>74</v>
      </c>
    </row>
    <row r="832" spans="2:2" x14ac:dyDescent="0.2">
      <c r="B832" s="168" t="s">
        <v>74</v>
      </c>
    </row>
    <row r="833" spans="2:2" x14ac:dyDescent="0.2">
      <c r="B833" s="168" t="s">
        <v>74</v>
      </c>
    </row>
    <row r="834" spans="2:2" x14ac:dyDescent="0.2">
      <c r="B834" s="168" t="s">
        <v>74</v>
      </c>
    </row>
    <row r="835" spans="2:2" x14ac:dyDescent="0.2">
      <c r="B835" s="168" t="s">
        <v>74</v>
      </c>
    </row>
    <row r="836" spans="2:2" x14ac:dyDescent="0.2">
      <c r="B836" s="168" t="s">
        <v>74</v>
      </c>
    </row>
    <row r="837" spans="2:2" x14ac:dyDescent="0.2">
      <c r="B837" s="168" t="s">
        <v>74</v>
      </c>
    </row>
    <row r="838" spans="2:2" x14ac:dyDescent="0.2">
      <c r="B838" s="168" t="s">
        <v>74</v>
      </c>
    </row>
    <row r="839" spans="2:2" x14ac:dyDescent="0.2">
      <c r="B839" s="168" t="s">
        <v>74</v>
      </c>
    </row>
    <row r="840" spans="2:2" x14ac:dyDescent="0.2">
      <c r="B840" s="168" t="s">
        <v>74</v>
      </c>
    </row>
    <row r="841" spans="2:2" x14ac:dyDescent="0.2">
      <c r="B841" s="168" t="s">
        <v>74</v>
      </c>
    </row>
    <row r="842" spans="2:2" x14ac:dyDescent="0.2">
      <c r="B842" s="168" t="s">
        <v>74</v>
      </c>
    </row>
    <row r="843" spans="2:2" x14ac:dyDescent="0.2">
      <c r="B843" s="168" t="s">
        <v>74</v>
      </c>
    </row>
    <row r="844" spans="2:2" x14ac:dyDescent="0.2">
      <c r="B844" s="168" t="s">
        <v>74</v>
      </c>
    </row>
    <row r="845" spans="2:2" x14ac:dyDescent="0.2">
      <c r="B845" s="168" t="s">
        <v>74</v>
      </c>
    </row>
    <row r="846" spans="2:2" x14ac:dyDescent="0.2">
      <c r="B846" s="168" t="s">
        <v>74</v>
      </c>
    </row>
    <row r="847" spans="2:2" x14ac:dyDescent="0.2">
      <c r="B847" s="168" t="s">
        <v>74</v>
      </c>
    </row>
    <row r="848" spans="2:2" x14ac:dyDescent="0.2">
      <c r="B848" s="168" t="s">
        <v>74</v>
      </c>
    </row>
    <row r="849" spans="2:2" x14ac:dyDescent="0.2">
      <c r="B849" s="168" t="s">
        <v>74</v>
      </c>
    </row>
    <row r="850" spans="2:2" x14ac:dyDescent="0.2">
      <c r="B850" s="168" t="s">
        <v>74</v>
      </c>
    </row>
    <row r="851" spans="2:2" x14ac:dyDescent="0.2">
      <c r="B851" s="168" t="s">
        <v>74</v>
      </c>
    </row>
    <row r="852" spans="2:2" x14ac:dyDescent="0.2">
      <c r="B852" s="168" t="s">
        <v>74</v>
      </c>
    </row>
    <row r="853" spans="2:2" x14ac:dyDescent="0.2">
      <c r="B853" s="168" t="s">
        <v>74</v>
      </c>
    </row>
    <row r="854" spans="2:2" x14ac:dyDescent="0.2">
      <c r="B854" s="168" t="s">
        <v>74</v>
      </c>
    </row>
    <row r="855" spans="2:2" x14ac:dyDescent="0.2">
      <c r="B855" s="168" t="s">
        <v>74</v>
      </c>
    </row>
    <row r="856" spans="2:2" x14ac:dyDescent="0.2">
      <c r="B856" s="168" t="s">
        <v>74</v>
      </c>
    </row>
    <row r="857" spans="2:2" x14ac:dyDescent="0.2">
      <c r="B857" s="168" t="s">
        <v>74</v>
      </c>
    </row>
    <row r="858" spans="2:2" x14ac:dyDescent="0.2">
      <c r="B858" s="168" t="s">
        <v>74</v>
      </c>
    </row>
    <row r="859" spans="2:2" x14ac:dyDescent="0.2">
      <c r="B859" s="168" t="s">
        <v>74</v>
      </c>
    </row>
    <row r="860" spans="2:2" x14ac:dyDescent="0.2">
      <c r="B860" s="168" t="s">
        <v>74</v>
      </c>
    </row>
    <row r="861" spans="2:2" x14ac:dyDescent="0.2">
      <c r="B861" s="168" t="s">
        <v>74</v>
      </c>
    </row>
    <row r="862" spans="2:2" x14ac:dyDescent="0.2">
      <c r="B862" s="168" t="s">
        <v>74</v>
      </c>
    </row>
    <row r="863" spans="2:2" x14ac:dyDescent="0.2">
      <c r="B863" s="168" t="s">
        <v>74</v>
      </c>
    </row>
    <row r="864" spans="2:2" x14ac:dyDescent="0.2">
      <c r="B864" s="168" t="s">
        <v>74</v>
      </c>
    </row>
    <row r="865" spans="2:2" x14ac:dyDescent="0.2">
      <c r="B865" s="168" t="s">
        <v>74</v>
      </c>
    </row>
    <row r="866" spans="2:2" x14ac:dyDescent="0.2">
      <c r="B866" s="168" t="s">
        <v>74</v>
      </c>
    </row>
    <row r="867" spans="2:2" x14ac:dyDescent="0.2">
      <c r="B867" s="168" t="s">
        <v>74</v>
      </c>
    </row>
    <row r="868" spans="2:2" x14ac:dyDescent="0.2">
      <c r="B868" s="168" t="s">
        <v>74</v>
      </c>
    </row>
    <row r="869" spans="2:2" x14ac:dyDescent="0.2">
      <c r="B869" s="168" t="s">
        <v>74</v>
      </c>
    </row>
    <row r="870" spans="2:2" x14ac:dyDescent="0.2">
      <c r="B870" s="168" t="s">
        <v>74</v>
      </c>
    </row>
    <row r="871" spans="2:2" x14ac:dyDescent="0.2">
      <c r="B871" s="168" t="s">
        <v>74</v>
      </c>
    </row>
    <row r="872" spans="2:2" x14ac:dyDescent="0.2">
      <c r="B872" s="168" t="s">
        <v>74</v>
      </c>
    </row>
    <row r="873" spans="2:2" x14ac:dyDescent="0.2">
      <c r="B873" s="168" t="s">
        <v>74</v>
      </c>
    </row>
    <row r="874" spans="2:2" x14ac:dyDescent="0.2">
      <c r="B874" s="168" t="s">
        <v>74</v>
      </c>
    </row>
    <row r="875" spans="2:2" x14ac:dyDescent="0.2">
      <c r="B875" s="168" t="s">
        <v>74</v>
      </c>
    </row>
    <row r="876" spans="2:2" x14ac:dyDescent="0.2">
      <c r="B876" s="168" t="s">
        <v>74</v>
      </c>
    </row>
    <row r="877" spans="2:2" x14ac:dyDescent="0.2">
      <c r="B877" s="168" t="s">
        <v>74</v>
      </c>
    </row>
    <row r="878" spans="2:2" x14ac:dyDescent="0.2">
      <c r="B878" s="168" t="s">
        <v>74</v>
      </c>
    </row>
    <row r="879" spans="2:2" x14ac:dyDescent="0.2">
      <c r="B879" s="168" t="s">
        <v>74</v>
      </c>
    </row>
    <row r="880" spans="2:2" x14ac:dyDescent="0.2">
      <c r="B880" s="168" t="s">
        <v>74</v>
      </c>
    </row>
    <row r="881" spans="2:2" x14ac:dyDescent="0.2">
      <c r="B881" s="168" t="s">
        <v>74</v>
      </c>
    </row>
    <row r="882" spans="2:2" x14ac:dyDescent="0.2">
      <c r="B882" s="168" t="s">
        <v>74</v>
      </c>
    </row>
    <row r="883" spans="2:2" x14ac:dyDescent="0.2">
      <c r="B883" s="168" t="s">
        <v>74</v>
      </c>
    </row>
    <row r="884" spans="2:2" x14ac:dyDescent="0.2">
      <c r="B884" s="168" t="s">
        <v>74</v>
      </c>
    </row>
    <row r="885" spans="2:2" x14ac:dyDescent="0.2">
      <c r="B885" s="168" t="s">
        <v>74</v>
      </c>
    </row>
    <row r="886" spans="2:2" x14ac:dyDescent="0.2">
      <c r="B886" s="168" t="s">
        <v>74</v>
      </c>
    </row>
    <row r="887" spans="2:2" x14ac:dyDescent="0.2">
      <c r="B887" s="168" t="s">
        <v>74</v>
      </c>
    </row>
    <row r="888" spans="2:2" x14ac:dyDescent="0.2">
      <c r="B888" s="168" t="s">
        <v>74</v>
      </c>
    </row>
    <row r="889" spans="2:2" x14ac:dyDescent="0.2">
      <c r="B889" s="168" t="s">
        <v>74</v>
      </c>
    </row>
    <row r="890" spans="2:2" x14ac:dyDescent="0.2">
      <c r="B890" s="168" t="s">
        <v>74</v>
      </c>
    </row>
    <row r="891" spans="2:2" x14ac:dyDescent="0.2">
      <c r="B891" s="168" t="s">
        <v>74</v>
      </c>
    </row>
    <row r="892" spans="2:2" x14ac:dyDescent="0.2">
      <c r="B892" s="168" t="s">
        <v>74</v>
      </c>
    </row>
    <row r="893" spans="2:2" x14ac:dyDescent="0.2">
      <c r="B893" s="168" t="s">
        <v>74</v>
      </c>
    </row>
    <row r="894" spans="2:2" x14ac:dyDescent="0.2">
      <c r="B894" s="168" t="s">
        <v>74</v>
      </c>
    </row>
    <row r="895" spans="2:2" x14ac:dyDescent="0.2">
      <c r="B895" s="168" t="s">
        <v>74</v>
      </c>
    </row>
    <row r="896" spans="2:2" x14ac:dyDescent="0.2">
      <c r="B896" s="168" t="s">
        <v>74</v>
      </c>
    </row>
    <row r="897" spans="2:2" x14ac:dyDescent="0.2">
      <c r="B897" s="168" t="s">
        <v>74</v>
      </c>
    </row>
    <row r="898" spans="2:2" x14ac:dyDescent="0.2">
      <c r="B898" s="168" t="s">
        <v>74</v>
      </c>
    </row>
    <row r="899" spans="2:2" x14ac:dyDescent="0.2">
      <c r="B899" s="168" t="s">
        <v>74</v>
      </c>
    </row>
    <row r="900" spans="2:2" x14ac:dyDescent="0.2">
      <c r="B900" s="168" t="s">
        <v>74</v>
      </c>
    </row>
    <row r="901" spans="2:2" x14ac:dyDescent="0.2">
      <c r="B901" s="168" t="s">
        <v>74</v>
      </c>
    </row>
    <row r="902" spans="2:2" x14ac:dyDescent="0.2">
      <c r="B902" s="168" t="s">
        <v>74</v>
      </c>
    </row>
    <row r="903" spans="2:2" x14ac:dyDescent="0.2">
      <c r="B903" s="168" t="s">
        <v>74</v>
      </c>
    </row>
    <row r="904" spans="2:2" x14ac:dyDescent="0.2">
      <c r="B904" s="168" t="s">
        <v>74</v>
      </c>
    </row>
    <row r="905" spans="2:2" x14ac:dyDescent="0.2">
      <c r="B905" s="168" t="s">
        <v>74</v>
      </c>
    </row>
    <row r="906" spans="2:2" x14ac:dyDescent="0.2">
      <c r="B906" s="168" t="s">
        <v>74</v>
      </c>
    </row>
    <row r="907" spans="2:2" x14ac:dyDescent="0.2">
      <c r="B907" s="168" t="s">
        <v>74</v>
      </c>
    </row>
    <row r="908" spans="2:2" x14ac:dyDescent="0.2">
      <c r="B908" s="168" t="s">
        <v>74</v>
      </c>
    </row>
    <row r="909" spans="2:2" x14ac:dyDescent="0.2">
      <c r="B909" s="168" t="s">
        <v>74</v>
      </c>
    </row>
    <row r="910" spans="2:2" x14ac:dyDescent="0.2">
      <c r="B910" s="168" t="s">
        <v>74</v>
      </c>
    </row>
    <row r="911" spans="2:2" x14ac:dyDescent="0.2">
      <c r="B911" s="168" t="s">
        <v>74</v>
      </c>
    </row>
    <row r="912" spans="2:2" x14ac:dyDescent="0.2">
      <c r="B912" s="168" t="s">
        <v>74</v>
      </c>
    </row>
    <row r="913" spans="2:2" x14ac:dyDescent="0.2">
      <c r="B913" s="168" t="s">
        <v>74</v>
      </c>
    </row>
    <row r="914" spans="2:2" x14ac:dyDescent="0.2">
      <c r="B914" s="168" t="s">
        <v>74</v>
      </c>
    </row>
    <row r="915" spans="2:2" x14ac:dyDescent="0.2">
      <c r="B915" s="168" t="s">
        <v>74</v>
      </c>
    </row>
    <row r="916" spans="2:2" x14ac:dyDescent="0.2">
      <c r="B916" s="168" t="s">
        <v>74</v>
      </c>
    </row>
    <row r="917" spans="2:2" x14ac:dyDescent="0.2">
      <c r="B917" s="168" t="s">
        <v>74</v>
      </c>
    </row>
    <row r="918" spans="2:2" x14ac:dyDescent="0.2">
      <c r="B918" s="168" t="s">
        <v>74</v>
      </c>
    </row>
    <row r="919" spans="2:2" x14ac:dyDescent="0.2">
      <c r="B919" s="168" t="s">
        <v>74</v>
      </c>
    </row>
    <row r="920" spans="2:2" x14ac:dyDescent="0.2">
      <c r="B920" s="168" t="s">
        <v>74</v>
      </c>
    </row>
    <row r="921" spans="2:2" x14ac:dyDescent="0.2">
      <c r="B921" s="168" t="s">
        <v>74</v>
      </c>
    </row>
    <row r="922" spans="2:2" x14ac:dyDescent="0.2">
      <c r="B922" s="168" t="s">
        <v>74</v>
      </c>
    </row>
    <row r="923" spans="2:2" x14ac:dyDescent="0.2">
      <c r="B923" s="168" t="s">
        <v>74</v>
      </c>
    </row>
    <row r="924" spans="2:2" x14ac:dyDescent="0.2">
      <c r="B924" s="168" t="s">
        <v>74</v>
      </c>
    </row>
    <row r="925" spans="2:2" x14ac:dyDescent="0.2">
      <c r="B925" s="168" t="s">
        <v>74</v>
      </c>
    </row>
    <row r="926" spans="2:2" x14ac:dyDescent="0.2">
      <c r="B926" s="168" t="s">
        <v>74</v>
      </c>
    </row>
    <row r="927" spans="2:2" x14ac:dyDescent="0.2">
      <c r="B927" s="168" t="s">
        <v>74</v>
      </c>
    </row>
    <row r="928" spans="2:2" x14ac:dyDescent="0.2">
      <c r="B928" s="168" t="s">
        <v>74</v>
      </c>
    </row>
    <row r="929" spans="2:2" x14ac:dyDescent="0.2">
      <c r="B929" s="168" t="s">
        <v>74</v>
      </c>
    </row>
    <row r="930" spans="2:2" x14ac:dyDescent="0.2">
      <c r="B930" s="168" t="s">
        <v>74</v>
      </c>
    </row>
    <row r="931" spans="2:2" x14ac:dyDescent="0.2">
      <c r="B931" s="168" t="s">
        <v>74</v>
      </c>
    </row>
    <row r="932" spans="2:2" x14ac:dyDescent="0.2">
      <c r="B932" s="168" t="s">
        <v>74</v>
      </c>
    </row>
    <row r="933" spans="2:2" x14ac:dyDescent="0.2">
      <c r="B933" s="168" t="s">
        <v>74</v>
      </c>
    </row>
    <row r="934" spans="2:2" x14ac:dyDescent="0.2">
      <c r="B934" s="168" t="s">
        <v>74</v>
      </c>
    </row>
    <row r="935" spans="2:2" x14ac:dyDescent="0.2">
      <c r="B935" s="168" t="s">
        <v>74</v>
      </c>
    </row>
    <row r="936" spans="2:2" x14ac:dyDescent="0.2">
      <c r="B936" s="168" t="s">
        <v>74</v>
      </c>
    </row>
    <row r="937" spans="2:2" x14ac:dyDescent="0.2">
      <c r="B937" s="168" t="s">
        <v>74</v>
      </c>
    </row>
    <row r="938" spans="2:2" x14ac:dyDescent="0.2">
      <c r="B938" s="168" t="s">
        <v>74</v>
      </c>
    </row>
    <row r="939" spans="2:2" x14ac:dyDescent="0.2">
      <c r="B939" s="168" t="s">
        <v>74</v>
      </c>
    </row>
    <row r="940" spans="2:2" x14ac:dyDescent="0.2">
      <c r="B940" s="168" t="s">
        <v>74</v>
      </c>
    </row>
    <row r="941" spans="2:2" x14ac:dyDescent="0.2">
      <c r="B941" s="168" t="s">
        <v>74</v>
      </c>
    </row>
    <row r="942" spans="2:2" x14ac:dyDescent="0.2">
      <c r="B942" s="168" t="s">
        <v>74</v>
      </c>
    </row>
    <row r="943" spans="2:2" x14ac:dyDescent="0.2">
      <c r="B943" s="168" t="s">
        <v>74</v>
      </c>
    </row>
    <row r="944" spans="2:2" x14ac:dyDescent="0.2">
      <c r="B944" s="168" t="s">
        <v>74</v>
      </c>
    </row>
    <row r="945" spans="2:2" x14ac:dyDescent="0.2">
      <c r="B945" s="168" t="s">
        <v>74</v>
      </c>
    </row>
    <row r="946" spans="2:2" x14ac:dyDescent="0.2">
      <c r="B946" s="168" t="s">
        <v>74</v>
      </c>
    </row>
    <row r="947" spans="2:2" x14ac:dyDescent="0.2">
      <c r="B947" s="168" t="s">
        <v>74</v>
      </c>
    </row>
    <row r="948" spans="2:2" x14ac:dyDescent="0.2">
      <c r="B948" s="168" t="s">
        <v>74</v>
      </c>
    </row>
    <row r="949" spans="2:2" x14ac:dyDescent="0.2">
      <c r="B949" s="168" t="s">
        <v>74</v>
      </c>
    </row>
    <row r="950" spans="2:2" x14ac:dyDescent="0.2">
      <c r="B950" s="168" t="s">
        <v>74</v>
      </c>
    </row>
    <row r="951" spans="2:2" x14ac:dyDescent="0.2">
      <c r="B951" s="168" t="s">
        <v>74</v>
      </c>
    </row>
    <row r="952" spans="2:2" x14ac:dyDescent="0.2">
      <c r="B952" s="168" t="s">
        <v>74</v>
      </c>
    </row>
    <row r="953" spans="2:2" x14ac:dyDescent="0.2">
      <c r="B953" s="168" t="s">
        <v>74</v>
      </c>
    </row>
    <row r="954" spans="2:2" x14ac:dyDescent="0.2">
      <c r="B954" s="168" t="s">
        <v>74</v>
      </c>
    </row>
    <row r="955" spans="2:2" x14ac:dyDescent="0.2">
      <c r="B955" s="168" t="s">
        <v>74</v>
      </c>
    </row>
    <row r="956" spans="2:2" x14ac:dyDescent="0.2">
      <c r="B956" s="168" t="s">
        <v>74</v>
      </c>
    </row>
    <row r="957" spans="2:2" x14ac:dyDescent="0.2">
      <c r="B957" s="168" t="s">
        <v>74</v>
      </c>
    </row>
    <row r="958" spans="2:2" x14ac:dyDescent="0.2">
      <c r="B958" s="168" t="s">
        <v>74</v>
      </c>
    </row>
    <row r="959" spans="2:2" x14ac:dyDescent="0.2">
      <c r="B959" s="168" t="s">
        <v>74</v>
      </c>
    </row>
    <row r="960" spans="2:2" x14ac:dyDescent="0.2">
      <c r="B960" s="168" t="s">
        <v>74</v>
      </c>
    </row>
    <row r="961" spans="2:2" x14ac:dyDescent="0.2">
      <c r="B961" s="168" t="s">
        <v>74</v>
      </c>
    </row>
    <row r="962" spans="2:2" x14ac:dyDescent="0.2">
      <c r="B962" s="168" t="s">
        <v>74</v>
      </c>
    </row>
    <row r="963" spans="2:2" x14ac:dyDescent="0.2">
      <c r="B963" s="168" t="s">
        <v>74</v>
      </c>
    </row>
    <row r="964" spans="2:2" x14ac:dyDescent="0.2">
      <c r="B964" s="168" t="s">
        <v>74</v>
      </c>
    </row>
    <row r="965" spans="2:2" x14ac:dyDescent="0.2">
      <c r="B965" s="168" t="s">
        <v>74</v>
      </c>
    </row>
    <row r="966" spans="2:2" x14ac:dyDescent="0.2">
      <c r="B966" s="168" t="s">
        <v>74</v>
      </c>
    </row>
    <row r="967" spans="2:2" x14ac:dyDescent="0.2">
      <c r="B967" s="168" t="s">
        <v>74</v>
      </c>
    </row>
    <row r="968" spans="2:2" x14ac:dyDescent="0.2">
      <c r="B968" s="168" t="s">
        <v>74</v>
      </c>
    </row>
    <row r="969" spans="2:2" x14ac:dyDescent="0.2">
      <c r="B969" s="168" t="s">
        <v>74</v>
      </c>
    </row>
    <row r="970" spans="2:2" x14ac:dyDescent="0.2">
      <c r="B970" s="168" t="s">
        <v>74</v>
      </c>
    </row>
    <row r="971" spans="2:2" x14ac:dyDescent="0.2">
      <c r="B971" s="168" t="s">
        <v>74</v>
      </c>
    </row>
    <row r="972" spans="2:2" x14ac:dyDescent="0.2">
      <c r="B972" s="168" t="s">
        <v>74</v>
      </c>
    </row>
    <row r="973" spans="2:2" x14ac:dyDescent="0.2">
      <c r="B973" s="168" t="s">
        <v>74</v>
      </c>
    </row>
    <row r="974" spans="2:2" x14ac:dyDescent="0.2">
      <c r="B974" s="168" t="s">
        <v>74</v>
      </c>
    </row>
    <row r="975" spans="2:2" x14ac:dyDescent="0.2">
      <c r="B975" s="168" t="s">
        <v>74</v>
      </c>
    </row>
    <row r="976" spans="2:2" x14ac:dyDescent="0.2">
      <c r="B976" s="168" t="s">
        <v>74</v>
      </c>
    </row>
    <row r="977" spans="2:2" x14ac:dyDescent="0.2">
      <c r="B977" s="168" t="s">
        <v>74</v>
      </c>
    </row>
    <row r="978" spans="2:2" x14ac:dyDescent="0.2">
      <c r="B978" s="168" t="s">
        <v>74</v>
      </c>
    </row>
    <row r="979" spans="2:2" x14ac:dyDescent="0.2">
      <c r="B979" s="168" t="s">
        <v>74</v>
      </c>
    </row>
    <row r="980" spans="2:2" x14ac:dyDescent="0.2">
      <c r="B980" s="168" t="s">
        <v>74</v>
      </c>
    </row>
    <row r="981" spans="2:2" x14ac:dyDescent="0.2">
      <c r="B981" s="168" t="s">
        <v>74</v>
      </c>
    </row>
    <row r="982" spans="2:2" x14ac:dyDescent="0.2">
      <c r="B982" s="168" t="s">
        <v>74</v>
      </c>
    </row>
    <row r="983" spans="2:2" x14ac:dyDescent="0.2">
      <c r="B983" s="168" t="s">
        <v>74</v>
      </c>
    </row>
    <row r="984" spans="2:2" x14ac:dyDescent="0.2">
      <c r="B984" s="168" t="s">
        <v>74</v>
      </c>
    </row>
    <row r="985" spans="2:2" x14ac:dyDescent="0.2">
      <c r="B985" s="168" t="s">
        <v>74</v>
      </c>
    </row>
    <row r="986" spans="2:2" x14ac:dyDescent="0.2">
      <c r="B986" s="168" t="s">
        <v>74</v>
      </c>
    </row>
    <row r="987" spans="2:2" x14ac:dyDescent="0.2">
      <c r="B987" s="168" t="s">
        <v>74</v>
      </c>
    </row>
    <row r="988" spans="2:2" x14ac:dyDescent="0.2">
      <c r="B988" s="168" t="s">
        <v>74</v>
      </c>
    </row>
    <row r="989" spans="2:2" x14ac:dyDescent="0.2">
      <c r="B989" s="168" t="s">
        <v>74</v>
      </c>
    </row>
    <row r="990" spans="2:2" x14ac:dyDescent="0.2">
      <c r="B990" s="168" t="s">
        <v>74</v>
      </c>
    </row>
    <row r="991" spans="2:2" x14ac:dyDescent="0.2">
      <c r="B991" s="168" t="s">
        <v>74</v>
      </c>
    </row>
    <row r="992" spans="2:2" x14ac:dyDescent="0.2">
      <c r="B992" s="168" t="s">
        <v>74</v>
      </c>
    </row>
    <row r="993" spans="2:2" x14ac:dyDescent="0.2">
      <c r="B993" s="168" t="s">
        <v>74</v>
      </c>
    </row>
    <row r="994" spans="2:2" x14ac:dyDescent="0.2">
      <c r="B994" s="168" t="s">
        <v>74</v>
      </c>
    </row>
    <row r="995" spans="2:2" x14ac:dyDescent="0.2">
      <c r="B995" s="168" t="s">
        <v>74</v>
      </c>
    </row>
    <row r="996" spans="2:2" x14ac:dyDescent="0.2">
      <c r="B996" s="168" t="s">
        <v>74</v>
      </c>
    </row>
    <row r="997" spans="2:2" x14ac:dyDescent="0.2">
      <c r="B997" s="168" t="s">
        <v>74</v>
      </c>
    </row>
    <row r="998" spans="2:2" x14ac:dyDescent="0.2">
      <c r="B998" s="168" t="s">
        <v>74</v>
      </c>
    </row>
    <row r="999" spans="2:2" x14ac:dyDescent="0.2">
      <c r="B999" s="168" t="s">
        <v>74</v>
      </c>
    </row>
    <row r="1000" spans="2:2" x14ac:dyDescent="0.2">
      <c r="B1000" s="168" t="s">
        <v>74</v>
      </c>
    </row>
    <row r="1001" spans="2:2" x14ac:dyDescent="0.2">
      <c r="B1001" s="168" t="s">
        <v>74</v>
      </c>
    </row>
    <row r="1002" spans="2:2" x14ac:dyDescent="0.2">
      <c r="B1002" s="168" t="s">
        <v>74</v>
      </c>
    </row>
    <row r="1003" spans="2:2" x14ac:dyDescent="0.2">
      <c r="B1003" s="168" t="s">
        <v>74</v>
      </c>
    </row>
    <row r="1004" spans="2:2" x14ac:dyDescent="0.2">
      <c r="B1004" s="168" t="s">
        <v>74</v>
      </c>
    </row>
    <row r="1005" spans="2:2" x14ac:dyDescent="0.2">
      <c r="B1005" s="168" t="s">
        <v>74</v>
      </c>
    </row>
    <row r="1006" spans="2:2" x14ac:dyDescent="0.2">
      <c r="B1006" s="168" t="s">
        <v>74</v>
      </c>
    </row>
    <row r="1007" spans="2:2" x14ac:dyDescent="0.2">
      <c r="B1007" s="168" t="s">
        <v>74</v>
      </c>
    </row>
    <row r="1008" spans="2:2" x14ac:dyDescent="0.2">
      <c r="B1008" s="168" t="s">
        <v>74</v>
      </c>
    </row>
    <row r="1009" spans="2:2" x14ac:dyDescent="0.2">
      <c r="B1009" s="168" t="s">
        <v>74</v>
      </c>
    </row>
    <row r="1010" spans="2:2" x14ac:dyDescent="0.2">
      <c r="B1010" s="168" t="s">
        <v>74</v>
      </c>
    </row>
    <row r="1011" spans="2:2" x14ac:dyDescent="0.2">
      <c r="B1011" s="168" t="s">
        <v>74</v>
      </c>
    </row>
    <row r="1012" spans="2:2" x14ac:dyDescent="0.2">
      <c r="B1012" s="168" t="s">
        <v>74</v>
      </c>
    </row>
    <row r="1013" spans="2:2" x14ac:dyDescent="0.2">
      <c r="B1013" s="168" t="s">
        <v>74</v>
      </c>
    </row>
    <row r="1014" spans="2:2" x14ac:dyDescent="0.2">
      <c r="B1014" s="168" t="s">
        <v>74</v>
      </c>
    </row>
  </sheetData>
  <mergeCells count="5">
    <mergeCell ref="A1:M1"/>
    <mergeCell ref="A2:K3"/>
    <mergeCell ref="L2:L3"/>
    <mergeCell ref="M2:M3"/>
    <mergeCell ref="A21:J21"/>
  </mergeCells>
  <hyperlinks>
    <hyperlink ref="A7" location="AMGT!A1" display="ՊԿՊ"/>
    <hyperlink ref="D7" location="AMGN!A1" display="ՄԺՊ`"/>
    <hyperlink ref="G7" location="AMGB!A1" display="ԵԺՊ`"/>
    <hyperlink ref="E12" location="AMGN60294250" display="AMGN60294250"/>
    <hyperlink ref="E13" location="AMGN60294268" display="AMGN60294268"/>
    <hyperlink ref="H7" location="AMGB1029A250" display="AMGB1029A250"/>
    <hyperlink ref="H8" location="AMGB1029A276" display="AMGB1029A276"/>
    <hyperlink ref="H10" location="AMGB1029A292" display="AMGB1029A292"/>
    <hyperlink ref="H11" location="AMGB1129A316" display="AMGB1129A316"/>
    <hyperlink ref="H9" location="AMGB20072287" display="AMGB20072287"/>
    <hyperlink ref="H12" location="AMGB20172327" display="AMGB20172327"/>
    <hyperlink ref="H14" location="AMGB2029A366" display="AMGB2029A366"/>
    <hyperlink ref="H15" location="AMGB2029A374" display="AMGB2029A374"/>
    <hyperlink ref="H16" location="AMGB30163472" display="AMGB30163472"/>
    <hyperlink ref="H17" location="AMGB3129A504" display="AMGB3129A504"/>
    <hyperlink ref="E14" location="AMGN60294276" display="AMGN60294276"/>
    <hyperlink ref="E11" location="AMGN36294251" display="AMGN36294251"/>
    <hyperlink ref="H13" location="AMGB1129A332" display="AMGB1129A332"/>
    <hyperlink ref="B9" location="AMGT52313252" display="AMGT52313252"/>
    <hyperlink ref="H18" location="AMGB3029A522" display="AMGB3029A522"/>
    <hyperlink ref="E10" location="AMGN60294284" display="AMGN60294284"/>
    <hyperlink ref="E9" location="AMGN36294269" display="AMGN36294269"/>
    <hyperlink ref="B15" location="AMGT52048254" display="AMGT52048254"/>
    <hyperlink ref="B14" location="AMGT5204B248" display="AMGT5204B248"/>
    <hyperlink ref="B13" location="AMGT5202C240" display="AMGT5202C240"/>
    <hyperlink ref="B12" location="AMGT52131258" display="AMGT52131258"/>
    <hyperlink ref="B11" location="AMGT52032258" display="AMGT52032258"/>
    <hyperlink ref="B10" location="AMGT52033256" display="AMGT52033256"/>
    <hyperlink ref="B8" location="AMGT52055259" display="AMGT52055259"/>
    <hyperlink ref="B7" location="AMGT52026250" display="AMGT52026250"/>
    <hyperlink ref="B18" location="AMGT" display="Ընդամենը AMGT"/>
    <hyperlink ref="E15" location="AMGN" display="Ընդամենը AMGN"/>
    <hyperlink ref="H19" location="AMGB" display="Ընդամենը AMGB"/>
    <hyperlink ref="E7" location="AMGN36294277" display="AMGN36294277"/>
    <hyperlink ref="E8" location="AMGN60294292" display="AMGN60294292"/>
    <hyperlink ref="B16" location="AMGT52306256" display="AMGT52306256"/>
    <hyperlink ref="B17" location="AMGT52019255" display="AMGT52019255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G62"/>
  <sheetViews>
    <sheetView showGridLines="0" zoomScaleNormal="100" workbookViewId="0">
      <pane xSplit="4" ySplit="2" topLeftCell="E3" activePane="bottomRight" state="frozen"/>
      <selection sqref="A1:M1"/>
      <selection pane="topRight" sqref="A1:M1"/>
      <selection pane="bottomLeft" sqref="A1:M1"/>
      <selection pane="bottomRight" activeCell="B6" sqref="B6:D6"/>
    </sheetView>
  </sheetViews>
  <sheetFormatPr defaultColWidth="9" defaultRowHeight="17.25" x14ac:dyDescent="0.2"/>
  <cols>
    <col min="1" max="1" width="6.625" style="17" customWidth="1"/>
    <col min="2" max="2" width="7.375" style="61" customWidth="1"/>
    <col min="3" max="3" width="3.375" style="17" customWidth="1"/>
    <col min="4" max="4" width="11.375" style="62" customWidth="1"/>
    <col min="5" max="6" width="13.25" style="16" bestFit="1" customWidth="1"/>
    <col min="7" max="7" width="14.125" style="17" customWidth="1"/>
    <col min="8" max="8" width="13" style="17" bestFit="1" customWidth="1"/>
    <col min="9" max="9" width="22.125" style="18" customWidth="1"/>
    <col min="10" max="11" width="22.125" style="17" customWidth="1"/>
    <col min="12" max="12" width="21.875" style="15" bestFit="1" customWidth="1"/>
    <col min="13" max="13" width="17.5" style="17" bestFit="1" customWidth="1"/>
    <col min="14" max="14" width="0.875" style="17" customWidth="1"/>
    <col min="15" max="15" width="17.125" style="16" customWidth="1"/>
    <col min="16" max="16" width="19" style="16" customWidth="1"/>
    <col min="17" max="17" width="20.625" style="17" bestFit="1" customWidth="1"/>
    <col min="18" max="18" width="21.25" style="17" customWidth="1"/>
    <col min="19" max="19" width="24.75" style="15" bestFit="1" customWidth="1"/>
    <col min="20" max="20" width="21.625" style="15" customWidth="1"/>
    <col min="21" max="21" width="23.5" style="15" customWidth="1"/>
    <col min="22" max="22" width="10.375" style="15" customWidth="1"/>
    <col min="23" max="23" width="24.375" style="15" customWidth="1"/>
    <col min="24" max="27" width="15.125" style="15" customWidth="1"/>
    <col min="28" max="28" width="10.625" style="15" bestFit="1" customWidth="1"/>
    <col min="29" max="29" width="17.5" style="67" bestFit="1" customWidth="1"/>
    <col min="30" max="30" width="11.875" style="17" bestFit="1" customWidth="1"/>
    <col min="31" max="31" width="9.625" style="18" bestFit="1" customWidth="1"/>
    <col min="32" max="32" width="9.25" style="18" bestFit="1" customWidth="1"/>
    <col min="33" max="33" width="3.75" style="70" customWidth="1"/>
    <col min="34" max="16384" width="9" style="15"/>
  </cols>
  <sheetData>
    <row r="1" spans="1:33" ht="22.5" x14ac:dyDescent="0.2">
      <c r="A1" s="71" t="s">
        <v>71</v>
      </c>
      <c r="AB1" s="237"/>
    </row>
    <row r="2" spans="1:33" s="14" customFormat="1" ht="67.5" customHeight="1" thickBot="1" x14ac:dyDescent="0.25">
      <c r="A2" s="156" t="s">
        <v>0</v>
      </c>
      <c r="B2" s="348" t="s">
        <v>8</v>
      </c>
      <c r="C2" s="348"/>
      <c r="D2" s="348"/>
      <c r="E2" s="152" t="s">
        <v>7</v>
      </c>
      <c r="F2" s="152" t="s">
        <v>9</v>
      </c>
      <c r="G2" s="153" t="s">
        <v>51</v>
      </c>
      <c r="H2" s="154" t="s">
        <v>10</v>
      </c>
      <c r="I2" s="155" t="s">
        <v>18</v>
      </c>
      <c r="J2" s="155" t="s">
        <v>19</v>
      </c>
      <c r="K2" s="155" t="s">
        <v>20</v>
      </c>
      <c r="L2" s="156" t="s">
        <v>22</v>
      </c>
      <c r="M2" s="157" t="s">
        <v>17</v>
      </c>
      <c r="N2" s="158"/>
      <c r="O2" s="159" t="s">
        <v>54</v>
      </c>
      <c r="P2" s="152" t="s">
        <v>55</v>
      </c>
      <c r="Q2" s="156" t="s">
        <v>56</v>
      </c>
      <c r="R2" s="156" t="s">
        <v>14</v>
      </c>
      <c r="S2" s="156" t="s">
        <v>64</v>
      </c>
      <c r="T2" s="156" t="s">
        <v>26</v>
      </c>
      <c r="U2" s="156" t="s">
        <v>27</v>
      </c>
      <c r="V2" s="156" t="s">
        <v>12</v>
      </c>
      <c r="W2" s="156" t="s">
        <v>28</v>
      </c>
      <c r="X2" s="156" t="s">
        <v>22</v>
      </c>
      <c r="Y2" s="156" t="s">
        <v>57</v>
      </c>
      <c r="Z2" s="156" t="s">
        <v>58</v>
      </c>
      <c r="AA2" s="156" t="s">
        <v>59</v>
      </c>
      <c r="AB2" s="64"/>
      <c r="AC2" s="64"/>
      <c r="AD2" s="63"/>
      <c r="AF2" s="65"/>
      <c r="AG2" s="63"/>
    </row>
    <row r="3" spans="1:33" s="273" customFormat="1" ht="30.75" thickTop="1" x14ac:dyDescent="0.2">
      <c r="A3" s="39">
        <v>1</v>
      </c>
      <c r="B3" s="198" t="s">
        <v>21</v>
      </c>
      <c r="C3" s="199" t="s">
        <v>66</v>
      </c>
      <c r="D3" s="205" t="s">
        <v>121</v>
      </c>
      <c r="E3" s="257">
        <v>45537</v>
      </c>
      <c r="F3" s="258">
        <v>45901</v>
      </c>
      <c r="G3" s="259">
        <v>52</v>
      </c>
      <c r="H3" s="260" t="s">
        <v>11</v>
      </c>
      <c r="I3" s="261">
        <v>50000000000</v>
      </c>
      <c r="J3" s="262">
        <v>44993261000</v>
      </c>
      <c r="K3" s="263">
        <v>5006739000</v>
      </c>
      <c r="L3" s="264">
        <v>9.0962999999999994</v>
      </c>
      <c r="M3" s="265">
        <v>336</v>
      </c>
      <c r="N3" s="266"/>
      <c r="O3" s="267">
        <v>45537</v>
      </c>
      <c r="P3" s="267">
        <v>45538</v>
      </c>
      <c r="Q3" s="333" t="s">
        <v>52</v>
      </c>
      <c r="R3" s="333" t="s">
        <v>104</v>
      </c>
      <c r="S3" s="334">
        <v>5000000000</v>
      </c>
      <c r="T3" s="334">
        <v>7722500000</v>
      </c>
      <c r="U3" s="334">
        <v>5000000000</v>
      </c>
      <c r="V3" s="335">
        <v>91.598466000000002</v>
      </c>
      <c r="W3" s="334">
        <v>4579923280</v>
      </c>
      <c r="X3" s="340">
        <v>9.0962999999999994</v>
      </c>
      <c r="Y3" s="336">
        <v>8.9504999999999999</v>
      </c>
      <c r="Z3" s="336">
        <v>9.24</v>
      </c>
      <c r="AA3" s="336">
        <v>9.24</v>
      </c>
      <c r="AB3" s="272"/>
      <c r="AD3" s="274"/>
      <c r="AE3" s="275"/>
      <c r="AF3" s="275"/>
      <c r="AG3" s="274"/>
    </row>
    <row r="4" spans="1:33" s="273" customFormat="1" x14ac:dyDescent="0.2">
      <c r="A4" s="276"/>
      <c r="B4"/>
      <c r="C4"/>
      <c r="D4"/>
      <c r="E4" s="277"/>
      <c r="F4" s="278"/>
      <c r="G4" s="279"/>
      <c r="H4" s="280"/>
      <c r="I4" s="281"/>
      <c r="J4" s="282"/>
      <c r="K4" s="283"/>
      <c r="L4" s="284"/>
      <c r="M4" s="285"/>
      <c r="N4" s="286"/>
      <c r="O4" s="339">
        <v>45538</v>
      </c>
      <c r="P4" s="267">
        <v>45538</v>
      </c>
      <c r="Q4" s="287" t="s">
        <v>52</v>
      </c>
      <c r="R4" s="19" t="s">
        <v>16</v>
      </c>
      <c r="S4" s="20"/>
      <c r="T4" s="20"/>
      <c r="U4" s="20">
        <v>6739000</v>
      </c>
      <c r="V4" s="27">
        <v>91.598485999999994</v>
      </c>
      <c r="W4" s="20">
        <v>6172822</v>
      </c>
      <c r="X4" s="271">
        <v>9.0962999999999994</v>
      </c>
      <c r="Y4" s="229"/>
      <c r="Z4" s="229"/>
      <c r="AA4" s="229"/>
      <c r="AD4" s="274"/>
      <c r="AE4" s="275"/>
      <c r="AF4" s="275"/>
      <c r="AG4" s="274"/>
    </row>
    <row r="5" spans="1:33" s="273" customFormat="1" ht="21" customHeight="1" thickBot="1" x14ac:dyDescent="0.25">
      <c r="A5" s="291"/>
      <c r="B5" s="308"/>
      <c r="C5" s="308"/>
      <c r="D5" s="308"/>
      <c r="E5" s="292"/>
      <c r="F5" s="293"/>
      <c r="G5" s="291"/>
      <c r="H5" s="294"/>
      <c r="I5" s="295"/>
      <c r="J5" s="291"/>
      <c r="K5" s="291"/>
      <c r="L5" s="296"/>
      <c r="M5" s="294"/>
      <c r="N5" s="297"/>
      <c r="O5" s="337"/>
      <c r="P5" s="337"/>
      <c r="Q5" s="338"/>
      <c r="R5" s="50"/>
      <c r="S5" s="149"/>
      <c r="T5" s="149"/>
      <c r="U5" s="149"/>
      <c r="V5" s="150"/>
      <c r="W5" s="149"/>
      <c r="X5" s="151"/>
      <c r="Y5" s="245"/>
      <c r="Z5" s="245"/>
      <c r="AA5" s="245"/>
      <c r="AC5" s="304"/>
      <c r="AD5" s="305"/>
      <c r="AE5" s="275"/>
      <c r="AF5" s="275"/>
      <c r="AG5" s="274"/>
    </row>
    <row r="6" spans="1:33" s="273" customFormat="1" ht="30.75" thickTop="1" x14ac:dyDescent="0.2">
      <c r="A6" s="39">
        <v>2</v>
      </c>
      <c r="B6" s="198" t="s">
        <v>21</v>
      </c>
      <c r="C6" s="199" t="s">
        <v>66</v>
      </c>
      <c r="D6" s="205" t="s">
        <v>119</v>
      </c>
      <c r="E6" s="257">
        <v>45509</v>
      </c>
      <c r="F6" s="258">
        <v>45873</v>
      </c>
      <c r="G6" s="259">
        <v>52</v>
      </c>
      <c r="H6" s="260" t="s">
        <v>11</v>
      </c>
      <c r="I6" s="261">
        <v>50000000000</v>
      </c>
      <c r="J6" s="262">
        <v>44995000000</v>
      </c>
      <c r="K6" s="263">
        <v>5005000000</v>
      </c>
      <c r="L6" s="264">
        <v>8.9597999999999995</v>
      </c>
      <c r="M6" s="265">
        <v>308</v>
      </c>
      <c r="N6" s="266"/>
      <c r="O6" s="267">
        <v>45509</v>
      </c>
      <c r="P6" s="267">
        <v>45510</v>
      </c>
      <c r="Q6" s="333" t="s">
        <v>52</v>
      </c>
      <c r="R6" s="333" t="s">
        <v>104</v>
      </c>
      <c r="S6" s="334">
        <v>5000000000</v>
      </c>
      <c r="T6" s="334">
        <v>6675000000</v>
      </c>
      <c r="U6" s="334">
        <v>5000000000</v>
      </c>
      <c r="V6" s="335">
        <v>91.714083000000002</v>
      </c>
      <c r="W6" s="334">
        <v>4585704150</v>
      </c>
      <c r="X6" s="340">
        <v>8.9597999999999995</v>
      </c>
      <c r="Y6" s="336">
        <v>8.7998999999999992</v>
      </c>
      <c r="Z6" s="336">
        <v>8.9939999999999998</v>
      </c>
      <c r="AA6" s="336">
        <v>8.9939999999999998</v>
      </c>
      <c r="AB6" s="272"/>
      <c r="AD6" s="274"/>
      <c r="AE6" s="275"/>
      <c r="AF6" s="275"/>
      <c r="AG6" s="274"/>
    </row>
    <row r="7" spans="1:33" s="273" customFormat="1" x14ac:dyDescent="0.2">
      <c r="A7" s="276"/>
      <c r="B7"/>
      <c r="C7"/>
      <c r="D7"/>
      <c r="E7" s="277"/>
      <c r="F7" s="278"/>
      <c r="G7" s="279"/>
      <c r="H7" s="280"/>
      <c r="I7" s="281"/>
      <c r="J7" s="282"/>
      <c r="K7" s="283"/>
      <c r="L7" s="284"/>
      <c r="M7" s="285"/>
      <c r="N7" s="286"/>
      <c r="O7" s="339">
        <v>45510</v>
      </c>
      <c r="P7" s="267">
        <v>45510</v>
      </c>
      <c r="Q7" s="287" t="s">
        <v>52</v>
      </c>
      <c r="R7" s="19" t="s">
        <v>16</v>
      </c>
      <c r="S7" s="20"/>
      <c r="T7" s="20"/>
      <c r="U7" s="20">
        <v>5000000</v>
      </c>
      <c r="V7" s="27">
        <v>91.714119999999994</v>
      </c>
      <c r="W7" s="20">
        <v>4585706</v>
      </c>
      <c r="X7" s="271">
        <v>8.9597999999999995</v>
      </c>
      <c r="Y7" s="229"/>
      <c r="Z7" s="229"/>
      <c r="AA7" s="229"/>
      <c r="AD7" s="274"/>
      <c r="AE7" s="275"/>
      <c r="AF7" s="275"/>
      <c r="AG7" s="274"/>
    </row>
    <row r="8" spans="1:33" s="273" customFormat="1" ht="21" customHeight="1" thickBot="1" x14ac:dyDescent="0.25">
      <c r="A8" s="291"/>
      <c r="B8" s="308"/>
      <c r="C8" s="308"/>
      <c r="D8" s="308"/>
      <c r="E8" s="292"/>
      <c r="F8" s="293"/>
      <c r="G8" s="291"/>
      <c r="H8" s="294"/>
      <c r="I8" s="295"/>
      <c r="J8" s="291"/>
      <c r="K8" s="291"/>
      <c r="L8" s="296"/>
      <c r="M8" s="294"/>
      <c r="N8" s="297"/>
      <c r="O8" s="337"/>
      <c r="P8" s="337"/>
      <c r="Q8" s="338"/>
      <c r="R8" s="50"/>
      <c r="S8" s="149"/>
      <c r="T8" s="149"/>
      <c r="U8" s="149"/>
      <c r="V8" s="150"/>
      <c r="W8" s="149"/>
      <c r="X8" s="151"/>
      <c r="Y8" s="245"/>
      <c r="Z8" s="245"/>
      <c r="AA8" s="245"/>
      <c r="AC8" s="304"/>
      <c r="AD8" s="305"/>
      <c r="AE8" s="275"/>
      <c r="AF8" s="275"/>
      <c r="AG8" s="274"/>
    </row>
    <row r="9" spans="1:33" s="273" customFormat="1" ht="30.75" thickTop="1" x14ac:dyDescent="0.2">
      <c r="A9" s="39">
        <v>3</v>
      </c>
      <c r="B9" s="198" t="s">
        <v>21</v>
      </c>
      <c r="C9" s="199" t="s">
        <v>66</v>
      </c>
      <c r="D9" s="205" t="s">
        <v>110</v>
      </c>
      <c r="E9" s="257">
        <v>45446</v>
      </c>
      <c r="F9" s="258">
        <v>45810</v>
      </c>
      <c r="G9" s="259">
        <v>52</v>
      </c>
      <c r="H9" s="260" t="s">
        <v>11</v>
      </c>
      <c r="I9" s="261">
        <v>50000000000</v>
      </c>
      <c r="J9" s="262">
        <v>38927944000</v>
      </c>
      <c r="K9" s="263">
        <v>11072056000</v>
      </c>
      <c r="L9" s="264">
        <v>9.1723409328854544</v>
      </c>
      <c r="M9" s="265">
        <v>245</v>
      </c>
      <c r="N9" s="266"/>
      <c r="O9" s="267">
        <v>45446</v>
      </c>
      <c r="P9" s="267">
        <v>45447</v>
      </c>
      <c r="Q9" s="333" t="s">
        <v>52</v>
      </c>
      <c r="R9" s="333" t="s">
        <v>104</v>
      </c>
      <c r="S9" s="334">
        <v>5000000000</v>
      </c>
      <c r="T9" s="334">
        <v>11900000000</v>
      </c>
      <c r="U9" s="334">
        <v>5000000000</v>
      </c>
      <c r="V9" s="335">
        <v>91.386516999999998</v>
      </c>
      <c r="W9" s="334">
        <v>4569325840</v>
      </c>
      <c r="X9" s="336">
        <v>9.3475000000000001</v>
      </c>
      <c r="Y9" s="336">
        <v>9.2500999999999998</v>
      </c>
      <c r="Z9" s="336">
        <v>9.4398</v>
      </c>
      <c r="AA9" s="336">
        <v>9.4398</v>
      </c>
      <c r="AB9" s="272"/>
      <c r="AD9" s="274"/>
      <c r="AE9" s="275"/>
      <c r="AF9" s="275"/>
      <c r="AG9" s="274"/>
    </row>
    <row r="10" spans="1:33" s="273" customFormat="1" x14ac:dyDescent="0.2">
      <c r="A10" s="276"/>
      <c r="B10"/>
      <c r="C10"/>
      <c r="D10"/>
      <c r="E10" s="277"/>
      <c r="F10" s="278"/>
      <c r="G10" s="279"/>
      <c r="H10" s="280"/>
      <c r="I10" s="281"/>
      <c r="J10" s="282"/>
      <c r="K10" s="283"/>
      <c r="L10" s="284"/>
      <c r="M10" s="285"/>
      <c r="N10" s="286"/>
      <c r="O10" s="267">
        <v>45447</v>
      </c>
      <c r="P10" s="267">
        <v>45447</v>
      </c>
      <c r="Q10" s="287" t="s">
        <v>52</v>
      </c>
      <c r="R10" s="72" t="s">
        <v>105</v>
      </c>
      <c r="S10" s="20">
        <v>1000000000</v>
      </c>
      <c r="T10" s="20">
        <v>1000000000</v>
      </c>
      <c r="U10" s="20">
        <v>1000000000</v>
      </c>
      <c r="V10" s="27">
        <v>91.386499999999998</v>
      </c>
      <c r="W10" s="20">
        <v>913865000</v>
      </c>
      <c r="X10" s="290">
        <v>9.3475000000000001</v>
      </c>
      <c r="Y10" s="21">
        <v>9.3475000000000001</v>
      </c>
      <c r="Z10" s="21">
        <v>9.3475000000000001</v>
      </c>
      <c r="AA10" s="21">
        <v>9.3475000000000001</v>
      </c>
      <c r="AD10" s="274"/>
      <c r="AE10" s="275"/>
      <c r="AF10" s="275"/>
      <c r="AG10" s="274"/>
    </row>
    <row r="11" spans="1:33" s="273" customFormat="1" x14ac:dyDescent="0.2">
      <c r="A11" s="276"/>
      <c r="B11"/>
      <c r="C11"/>
      <c r="D11"/>
      <c r="E11" s="277"/>
      <c r="F11" s="278"/>
      <c r="G11" s="279"/>
      <c r="H11" s="280"/>
      <c r="I11" s="281"/>
      <c r="J11" s="282"/>
      <c r="K11" s="283"/>
      <c r="L11" s="284"/>
      <c r="M11" s="285"/>
      <c r="N11" s="286"/>
      <c r="O11" s="339">
        <v>45447</v>
      </c>
      <c r="P11" s="339">
        <v>45447</v>
      </c>
      <c r="Q11" s="287" t="s">
        <v>52</v>
      </c>
      <c r="R11" s="19" t="s">
        <v>16</v>
      </c>
      <c r="S11" s="20"/>
      <c r="T11" s="20"/>
      <c r="U11" s="20">
        <v>62056000</v>
      </c>
      <c r="V11" s="27">
        <v>91.386465000000001</v>
      </c>
      <c r="W11" s="20">
        <v>56710785</v>
      </c>
      <c r="X11" s="21">
        <v>9.3475000000000001</v>
      </c>
      <c r="Y11" s="229"/>
      <c r="Z11" s="229"/>
      <c r="AA11" s="229"/>
      <c r="AD11" s="274"/>
      <c r="AE11" s="275"/>
      <c r="AF11" s="275"/>
      <c r="AG11" s="274"/>
    </row>
    <row r="12" spans="1:33" s="273" customFormat="1" x14ac:dyDescent="0.2">
      <c r="A12" s="276"/>
      <c r="B12"/>
      <c r="C12"/>
      <c r="D12"/>
      <c r="E12" s="277"/>
      <c r="F12" s="278"/>
      <c r="G12" s="279"/>
      <c r="H12" s="280"/>
      <c r="I12" s="281"/>
      <c r="J12" s="282"/>
      <c r="K12" s="283"/>
      <c r="L12" s="284"/>
      <c r="M12" s="285"/>
      <c r="N12" s="286"/>
      <c r="O12" s="267">
        <v>45523</v>
      </c>
      <c r="P12" s="267">
        <v>45524</v>
      </c>
      <c r="Q12" s="333" t="s">
        <v>52</v>
      </c>
      <c r="R12" s="333" t="s">
        <v>104</v>
      </c>
      <c r="S12" s="334">
        <v>5000000000</v>
      </c>
      <c r="T12" s="334">
        <v>6700000000</v>
      </c>
      <c r="U12" s="334">
        <v>5000000000</v>
      </c>
      <c r="V12" s="27">
        <v>93.354478</v>
      </c>
      <c r="W12" s="334">
        <v>4667723900</v>
      </c>
      <c r="X12" s="271">
        <v>8.9603999999999999</v>
      </c>
      <c r="Y12" s="336">
        <v>8.8444000000000003</v>
      </c>
      <c r="Z12" s="336">
        <v>9.2500999999999998</v>
      </c>
      <c r="AA12" s="336">
        <v>9.2500999999999998</v>
      </c>
      <c r="AD12" s="274"/>
      <c r="AE12" s="275"/>
      <c r="AF12" s="275"/>
      <c r="AG12" s="274"/>
    </row>
    <row r="13" spans="1:33" s="273" customFormat="1" x14ac:dyDescent="0.2">
      <c r="A13" s="276"/>
      <c r="B13"/>
      <c r="C13"/>
      <c r="D13"/>
      <c r="E13" s="277"/>
      <c r="F13" s="278"/>
      <c r="G13" s="279"/>
      <c r="H13" s="280"/>
      <c r="I13" s="281"/>
      <c r="J13" s="282"/>
      <c r="K13" s="283"/>
      <c r="L13" s="284"/>
      <c r="M13" s="285"/>
      <c r="N13" s="286"/>
      <c r="O13" s="339">
        <v>45524</v>
      </c>
      <c r="P13" s="267">
        <v>45524</v>
      </c>
      <c r="Q13" s="287" t="s">
        <v>52</v>
      </c>
      <c r="R13" s="19" t="s">
        <v>16</v>
      </c>
      <c r="S13" s="20"/>
      <c r="T13" s="20"/>
      <c r="U13" s="20">
        <v>10000000</v>
      </c>
      <c r="V13" s="27">
        <v>93.354519999999994</v>
      </c>
      <c r="W13" s="20">
        <v>9335452</v>
      </c>
      <c r="X13" s="271">
        <v>8.9603999999999999</v>
      </c>
      <c r="Y13" s="229"/>
      <c r="Z13" s="229"/>
      <c r="AA13" s="229"/>
      <c r="AD13" s="274"/>
      <c r="AE13" s="275"/>
      <c r="AF13" s="275"/>
      <c r="AG13" s="274"/>
    </row>
    <row r="14" spans="1:33" s="273" customFormat="1" ht="21" customHeight="1" thickBot="1" x14ac:dyDescent="0.25">
      <c r="A14" s="291"/>
      <c r="B14" s="308"/>
      <c r="C14" s="308"/>
      <c r="D14" s="308"/>
      <c r="E14" s="292"/>
      <c r="F14" s="293"/>
      <c r="G14" s="291"/>
      <c r="H14" s="294"/>
      <c r="I14" s="295"/>
      <c r="J14" s="291"/>
      <c r="K14" s="291"/>
      <c r="L14" s="296"/>
      <c r="M14" s="294"/>
      <c r="N14" s="297"/>
      <c r="O14" s="298"/>
      <c r="P14" s="298"/>
      <c r="Q14" s="299"/>
      <c r="R14" s="53"/>
      <c r="S14" s="54"/>
      <c r="T14" s="54"/>
      <c r="U14" s="54"/>
      <c r="V14" s="55"/>
      <c r="W14" s="54"/>
      <c r="X14" s="56"/>
      <c r="Y14" s="195"/>
      <c r="Z14" s="195"/>
      <c r="AA14" s="195"/>
      <c r="AC14" s="304"/>
      <c r="AD14" s="305"/>
      <c r="AE14" s="275"/>
      <c r="AF14" s="275"/>
      <c r="AG14" s="274"/>
    </row>
    <row r="15" spans="1:33" s="273" customFormat="1" ht="30.75" thickTop="1" x14ac:dyDescent="0.2">
      <c r="A15" s="39">
        <v>4</v>
      </c>
      <c r="B15" s="198" t="s">
        <v>21</v>
      </c>
      <c r="C15" s="199" t="s">
        <v>66</v>
      </c>
      <c r="D15" s="205" t="s">
        <v>108</v>
      </c>
      <c r="E15" s="257">
        <v>45418</v>
      </c>
      <c r="F15" s="258">
        <v>45782</v>
      </c>
      <c r="G15" s="259">
        <v>52</v>
      </c>
      <c r="H15" s="260" t="s">
        <v>11</v>
      </c>
      <c r="I15" s="261">
        <v>50000000000</v>
      </c>
      <c r="J15" s="262">
        <v>39964936000</v>
      </c>
      <c r="K15" s="263">
        <v>10035064000</v>
      </c>
      <c r="L15" s="264">
        <v>9.2266263049642721</v>
      </c>
      <c r="M15" s="265">
        <v>217</v>
      </c>
      <c r="N15" s="266"/>
      <c r="O15" s="267">
        <v>45418</v>
      </c>
      <c r="P15" s="267">
        <v>45419</v>
      </c>
      <c r="Q15" s="268" t="s">
        <v>52</v>
      </c>
      <c r="R15" s="268" t="s">
        <v>104</v>
      </c>
      <c r="S15" s="269">
        <v>5000000000</v>
      </c>
      <c r="T15" s="269">
        <v>7556000000</v>
      </c>
      <c r="U15" s="269">
        <v>5000000000</v>
      </c>
      <c r="V15" s="270">
        <v>91.206115999999994</v>
      </c>
      <c r="W15" s="269">
        <v>4560305791</v>
      </c>
      <c r="X15" s="271">
        <v>9.5620999999999992</v>
      </c>
      <c r="Y15" s="271">
        <v>9.3028999999999993</v>
      </c>
      <c r="Z15" s="271">
        <v>9.6395</v>
      </c>
      <c r="AA15" s="271">
        <v>9.6395</v>
      </c>
      <c r="AB15" s="272"/>
      <c r="AD15" s="274"/>
      <c r="AE15" s="275"/>
      <c r="AF15" s="275"/>
      <c r="AG15" s="274"/>
    </row>
    <row r="16" spans="1:33" s="273" customFormat="1" x14ac:dyDescent="0.2">
      <c r="A16" s="276"/>
      <c r="B16"/>
      <c r="C16"/>
      <c r="D16"/>
      <c r="E16" s="277"/>
      <c r="F16" s="278"/>
      <c r="G16" s="279"/>
      <c r="H16" s="280"/>
      <c r="I16" s="281"/>
      <c r="J16" s="282"/>
      <c r="K16" s="283"/>
      <c r="L16" s="284"/>
      <c r="M16" s="285"/>
      <c r="N16" s="286"/>
      <c r="O16" s="267">
        <v>45419</v>
      </c>
      <c r="P16" s="267">
        <v>45419</v>
      </c>
      <c r="Q16" s="287" t="s">
        <v>52</v>
      </c>
      <c r="R16" s="287" t="s">
        <v>16</v>
      </c>
      <c r="S16" s="288"/>
      <c r="T16" s="288"/>
      <c r="U16" s="288">
        <v>35064000</v>
      </c>
      <c r="V16" s="289">
        <v>91.206108999999998</v>
      </c>
      <c r="W16" s="288">
        <v>31980510</v>
      </c>
      <c r="X16" s="271">
        <v>9.5620999999999992</v>
      </c>
      <c r="Y16" s="290"/>
      <c r="Z16" s="290"/>
      <c r="AA16" s="290"/>
      <c r="AD16" s="274"/>
      <c r="AE16" s="275"/>
      <c r="AF16" s="275"/>
      <c r="AG16" s="274"/>
    </row>
    <row r="17" spans="1:33" s="273" customFormat="1" ht="21" customHeight="1" thickBot="1" x14ac:dyDescent="0.25">
      <c r="A17" s="291"/>
      <c r="B17" s="308"/>
      <c r="C17" s="308"/>
      <c r="D17" s="308"/>
      <c r="E17" s="292"/>
      <c r="F17" s="293"/>
      <c r="G17" s="291"/>
      <c r="H17" s="294"/>
      <c r="I17" s="295"/>
      <c r="J17" s="291"/>
      <c r="K17" s="291"/>
      <c r="L17" s="296"/>
      <c r="M17" s="294"/>
      <c r="N17" s="297"/>
      <c r="O17" s="298">
        <v>45488</v>
      </c>
      <c r="P17" s="298">
        <v>45489</v>
      </c>
      <c r="Q17" s="299" t="s">
        <v>52</v>
      </c>
      <c r="R17" s="53" t="s">
        <v>104</v>
      </c>
      <c r="S17" s="54">
        <v>5000000000</v>
      </c>
      <c r="T17" s="54">
        <v>6910000000</v>
      </c>
      <c r="U17" s="54">
        <v>5000000000</v>
      </c>
      <c r="V17" s="55">
        <v>93.253617000000006</v>
      </c>
      <c r="W17" s="54">
        <v>4662680860</v>
      </c>
      <c r="X17" s="56">
        <v>8.8887999999999998</v>
      </c>
      <c r="Y17" s="56">
        <v>8.69</v>
      </c>
      <c r="Z17" s="56">
        <v>9.0756999999999994</v>
      </c>
      <c r="AA17" s="56">
        <v>9.0756999999999994</v>
      </c>
      <c r="AC17" s="304"/>
      <c r="AD17" s="305"/>
      <c r="AE17" s="275"/>
      <c r="AF17" s="275"/>
      <c r="AG17" s="274"/>
    </row>
    <row r="18" spans="1:33" s="273" customFormat="1" ht="30.75" thickTop="1" x14ac:dyDescent="0.2">
      <c r="A18" s="39">
        <v>5</v>
      </c>
      <c r="B18" s="198" t="s">
        <v>21</v>
      </c>
      <c r="C18" s="199" t="s">
        <v>66</v>
      </c>
      <c r="D18" s="205">
        <v>131258</v>
      </c>
      <c r="E18" s="257">
        <v>45306</v>
      </c>
      <c r="F18" s="258">
        <v>45670</v>
      </c>
      <c r="G18" s="259">
        <v>52</v>
      </c>
      <c r="H18" s="260" t="s">
        <v>11</v>
      </c>
      <c r="I18" s="261">
        <v>50000000000</v>
      </c>
      <c r="J18" s="262">
        <v>34975994000</v>
      </c>
      <c r="K18" s="263">
        <v>15024006000</v>
      </c>
      <c r="L18" s="264">
        <v>9.845133625332684</v>
      </c>
      <c r="M18" s="265">
        <v>105</v>
      </c>
      <c r="N18" s="266"/>
      <c r="O18" s="267">
        <v>45306</v>
      </c>
      <c r="P18" s="267">
        <v>45307</v>
      </c>
      <c r="Q18" s="268" t="s">
        <v>52</v>
      </c>
      <c r="R18" s="22" t="s">
        <v>104</v>
      </c>
      <c r="S18" s="45">
        <v>5000000000</v>
      </c>
      <c r="T18" s="45">
        <v>12163000000</v>
      </c>
      <c r="U18" s="45">
        <v>5000000000</v>
      </c>
      <c r="V18" s="46">
        <v>90.271343999999999</v>
      </c>
      <c r="W18" s="45">
        <v>4513567188</v>
      </c>
      <c r="X18" s="47">
        <v>10.6881</v>
      </c>
      <c r="Y18" s="47">
        <v>10.55</v>
      </c>
      <c r="Z18" s="47">
        <v>10.789300000000001</v>
      </c>
      <c r="AA18" s="47">
        <v>10.789300000000001</v>
      </c>
      <c r="AB18" s="272"/>
      <c r="AD18" s="274"/>
      <c r="AE18" s="275"/>
      <c r="AF18" s="275"/>
      <c r="AG18" s="274"/>
    </row>
    <row r="19" spans="1:33" s="273" customFormat="1" x14ac:dyDescent="0.2">
      <c r="A19" s="276"/>
      <c r="B19" s="202"/>
      <c r="C19" s="203"/>
      <c r="D19" s="206"/>
      <c r="E19" s="277"/>
      <c r="F19" s="278"/>
      <c r="G19" s="279"/>
      <c r="H19" s="280"/>
      <c r="I19" s="281"/>
      <c r="J19" s="282"/>
      <c r="K19" s="283"/>
      <c r="L19" s="284"/>
      <c r="M19" s="285"/>
      <c r="N19" s="286"/>
      <c r="O19" s="267">
        <v>45307</v>
      </c>
      <c r="P19" s="267">
        <v>45307</v>
      </c>
      <c r="Q19" s="287" t="s">
        <v>52</v>
      </c>
      <c r="R19" s="72" t="s">
        <v>105</v>
      </c>
      <c r="S19" s="20">
        <v>1000000000</v>
      </c>
      <c r="T19" s="20">
        <v>860000000</v>
      </c>
      <c r="U19" s="20">
        <v>860000000</v>
      </c>
      <c r="V19" s="27">
        <v>90.271299999999997</v>
      </c>
      <c r="W19" s="20">
        <v>776333180</v>
      </c>
      <c r="X19" s="21">
        <v>10.6881</v>
      </c>
      <c r="Y19" s="21">
        <v>10.6881</v>
      </c>
      <c r="Z19" s="21">
        <v>10.6881</v>
      </c>
      <c r="AA19" s="21">
        <v>10.6881</v>
      </c>
      <c r="AD19" s="274"/>
      <c r="AE19" s="275"/>
      <c r="AF19" s="275"/>
      <c r="AG19" s="274"/>
    </row>
    <row r="20" spans="1:33" s="273" customFormat="1" x14ac:dyDescent="0.2">
      <c r="A20" s="276"/>
      <c r="B20" s="202"/>
      <c r="C20" s="203"/>
      <c r="D20" s="206"/>
      <c r="E20" s="277"/>
      <c r="F20" s="278"/>
      <c r="G20" s="279"/>
      <c r="H20" s="280"/>
      <c r="I20" s="281"/>
      <c r="J20" s="282"/>
      <c r="K20" s="283"/>
      <c r="L20" s="284"/>
      <c r="M20" s="285"/>
      <c r="N20" s="286"/>
      <c r="O20" s="267">
        <v>45307</v>
      </c>
      <c r="P20" s="267">
        <v>45307</v>
      </c>
      <c r="Q20" s="287" t="s">
        <v>52</v>
      </c>
      <c r="R20" s="19" t="s">
        <v>16</v>
      </c>
      <c r="S20" s="20"/>
      <c r="T20" s="20"/>
      <c r="U20" s="20">
        <v>235122000</v>
      </c>
      <c r="V20" s="27">
        <v>90.271310999999997</v>
      </c>
      <c r="W20" s="20">
        <v>212247712</v>
      </c>
      <c r="X20" s="21">
        <v>10.6881</v>
      </c>
      <c r="Y20" s="229"/>
      <c r="Z20" s="229"/>
      <c r="AA20" s="229"/>
      <c r="AD20" s="274"/>
      <c r="AE20" s="275"/>
      <c r="AF20" s="275"/>
      <c r="AG20" s="274"/>
    </row>
    <row r="21" spans="1:33" s="273" customFormat="1" x14ac:dyDescent="0.2">
      <c r="A21" s="276"/>
      <c r="B21" s="202"/>
      <c r="C21" s="203"/>
      <c r="D21" s="206"/>
      <c r="E21" s="277"/>
      <c r="F21" s="278"/>
      <c r="G21" s="279"/>
      <c r="H21" s="280"/>
      <c r="I21" s="281"/>
      <c r="J21" s="282"/>
      <c r="K21" s="283"/>
      <c r="L21" s="284"/>
      <c r="M21" s="285"/>
      <c r="N21" s="286"/>
      <c r="O21" s="267">
        <v>45369</v>
      </c>
      <c r="P21" s="267">
        <v>45370</v>
      </c>
      <c r="Q21" s="268" t="s">
        <v>52</v>
      </c>
      <c r="R21" s="19" t="s">
        <v>104</v>
      </c>
      <c r="S21" s="20">
        <v>5000000000</v>
      </c>
      <c r="T21" s="20">
        <v>12700000000</v>
      </c>
      <c r="U21" s="20">
        <v>5000000000</v>
      </c>
      <c r="V21" s="27">
        <v>92.662391999999997</v>
      </c>
      <c r="W21" s="20">
        <v>4633119600</v>
      </c>
      <c r="X21" s="21">
        <v>9.5023999999999997</v>
      </c>
      <c r="Y21" s="21">
        <v>9.2771000000000008</v>
      </c>
      <c r="Z21" s="21">
        <v>9.68</v>
      </c>
      <c r="AA21" s="21">
        <v>9.68</v>
      </c>
      <c r="AD21" s="274"/>
      <c r="AE21" s="275"/>
      <c r="AF21" s="275"/>
      <c r="AG21" s="274"/>
    </row>
    <row r="22" spans="1:33" s="273" customFormat="1" x14ac:dyDescent="0.2">
      <c r="A22" s="276"/>
      <c r="B22" s="202"/>
      <c r="C22" s="203"/>
      <c r="D22" s="206"/>
      <c r="E22" s="277"/>
      <c r="F22" s="278"/>
      <c r="G22" s="279"/>
      <c r="H22" s="280"/>
      <c r="I22" s="281"/>
      <c r="J22" s="282"/>
      <c r="K22" s="283"/>
      <c r="L22" s="284"/>
      <c r="M22" s="285"/>
      <c r="N22" s="286"/>
      <c r="O22" s="267">
        <v>45370</v>
      </c>
      <c r="P22" s="267">
        <v>45370</v>
      </c>
      <c r="Q22" s="287" t="s">
        <v>52</v>
      </c>
      <c r="R22" s="72" t="s">
        <v>105</v>
      </c>
      <c r="S22" s="20">
        <v>1000000000</v>
      </c>
      <c r="T22" s="20">
        <v>670000000</v>
      </c>
      <c r="U22" s="20">
        <v>670000000</v>
      </c>
      <c r="V22" s="27">
        <v>92.662400000000005</v>
      </c>
      <c r="W22" s="20">
        <v>620838080</v>
      </c>
      <c r="X22" s="21">
        <v>9.5023999999999997</v>
      </c>
      <c r="Y22" s="21">
        <v>9.5023999999999997</v>
      </c>
      <c r="Z22" s="21">
        <v>9.5023999999999997</v>
      </c>
      <c r="AA22" s="21">
        <v>9.5023999999999997</v>
      </c>
      <c r="AD22" s="274"/>
      <c r="AE22" s="275"/>
      <c r="AF22" s="275"/>
      <c r="AG22" s="274"/>
    </row>
    <row r="23" spans="1:33" s="273" customFormat="1" x14ac:dyDescent="0.2">
      <c r="A23" s="276"/>
      <c r="B23" s="202"/>
      <c r="C23" s="203"/>
      <c r="D23" s="206"/>
      <c r="E23" s="277"/>
      <c r="F23" s="278"/>
      <c r="G23" s="279"/>
      <c r="H23" s="280"/>
      <c r="I23" s="281"/>
      <c r="J23" s="282"/>
      <c r="K23" s="283"/>
      <c r="L23" s="284"/>
      <c r="M23" s="285"/>
      <c r="N23" s="286"/>
      <c r="O23" s="267">
        <v>45370</v>
      </c>
      <c r="P23" s="267">
        <v>45370</v>
      </c>
      <c r="Q23" s="287" t="s">
        <v>52</v>
      </c>
      <c r="R23" s="19" t="s">
        <v>16</v>
      </c>
      <c r="S23" s="20"/>
      <c r="T23" s="20"/>
      <c r="U23" s="20">
        <v>252874000</v>
      </c>
      <c r="V23" s="27">
        <v>92.662374999999997</v>
      </c>
      <c r="W23" s="20">
        <v>234319054</v>
      </c>
      <c r="X23" s="21">
        <v>9.5023999999999997</v>
      </c>
      <c r="Y23" s="229"/>
      <c r="Z23" s="229"/>
      <c r="AA23" s="229"/>
      <c r="AD23" s="274"/>
      <c r="AE23" s="275"/>
      <c r="AF23" s="275"/>
      <c r="AG23" s="274"/>
    </row>
    <row r="24" spans="1:33" s="273" customFormat="1" x14ac:dyDescent="0.2">
      <c r="A24" s="276"/>
      <c r="B24" s="204"/>
      <c r="C24" s="204"/>
      <c r="D24" s="206"/>
      <c r="E24" s="277"/>
      <c r="F24" s="278"/>
      <c r="G24" s="279"/>
      <c r="H24" s="280"/>
      <c r="I24" s="281"/>
      <c r="J24" s="282"/>
      <c r="K24" s="283"/>
      <c r="L24" s="284"/>
      <c r="M24" s="285"/>
      <c r="N24" s="286"/>
      <c r="O24" s="331">
        <v>45495</v>
      </c>
      <c r="P24" s="331">
        <v>45496</v>
      </c>
      <c r="Q24" s="327" t="s">
        <v>52</v>
      </c>
      <c r="R24" s="327" t="s">
        <v>104</v>
      </c>
      <c r="S24" s="328">
        <v>3000000000</v>
      </c>
      <c r="T24" s="328">
        <v>5261230000</v>
      </c>
      <c r="U24" s="328">
        <v>3000000000</v>
      </c>
      <c r="V24" s="329">
        <v>92.725464000000002</v>
      </c>
      <c r="W24" s="328">
        <v>2877454941.0999999</v>
      </c>
      <c r="X24" s="330">
        <v>8.8111999999999995</v>
      </c>
      <c r="Y24" s="330">
        <v>8.5</v>
      </c>
      <c r="Z24" s="330">
        <v>8.8801000000000005</v>
      </c>
      <c r="AA24" s="330">
        <v>8.8801000000000005</v>
      </c>
      <c r="AD24" s="274"/>
      <c r="AE24" s="275"/>
      <c r="AF24" s="275"/>
      <c r="AG24" s="274"/>
    </row>
    <row r="25" spans="1:33" s="273" customFormat="1" ht="21" customHeight="1" thickBot="1" x14ac:dyDescent="0.25">
      <c r="A25" s="291"/>
      <c r="B25" s="308"/>
      <c r="C25" s="308"/>
      <c r="D25" s="308"/>
      <c r="E25" s="292"/>
      <c r="F25" s="293"/>
      <c r="G25" s="291"/>
      <c r="H25" s="294"/>
      <c r="I25" s="295"/>
      <c r="J25" s="291"/>
      <c r="K25" s="291"/>
      <c r="L25" s="296"/>
      <c r="M25" s="294"/>
      <c r="N25" s="297"/>
      <c r="O25" s="298">
        <v>45496</v>
      </c>
      <c r="P25" s="298">
        <v>45496</v>
      </c>
      <c r="Q25" s="299" t="s">
        <v>52</v>
      </c>
      <c r="R25" s="299" t="s">
        <v>16</v>
      </c>
      <c r="S25" s="300"/>
      <c r="T25" s="300"/>
      <c r="U25" s="300">
        <v>6010000</v>
      </c>
      <c r="V25" s="301">
        <v>92.725482999999997</v>
      </c>
      <c r="W25" s="300">
        <v>5764505</v>
      </c>
      <c r="X25" s="302">
        <v>8.8111999999999995</v>
      </c>
      <c r="Y25" s="303"/>
      <c r="Z25" s="303"/>
      <c r="AA25" s="303"/>
      <c r="AC25" s="304"/>
      <c r="AD25" s="305"/>
      <c r="AE25" s="275"/>
      <c r="AF25" s="275"/>
      <c r="AG25" s="274"/>
    </row>
    <row r="26" spans="1:33" s="273" customFormat="1" ht="30.75" thickTop="1" x14ac:dyDescent="0.2">
      <c r="A26" s="39">
        <v>6</v>
      </c>
      <c r="B26" s="198" t="s">
        <v>21</v>
      </c>
      <c r="C26" s="199" t="s">
        <v>66</v>
      </c>
      <c r="D26" s="205" t="s">
        <v>95</v>
      </c>
      <c r="E26" s="257">
        <v>45264</v>
      </c>
      <c r="F26" s="258">
        <v>45628</v>
      </c>
      <c r="G26" s="259">
        <v>52</v>
      </c>
      <c r="H26" s="260" t="s">
        <v>11</v>
      </c>
      <c r="I26" s="261">
        <v>50000000000</v>
      </c>
      <c r="J26" s="262">
        <v>34245474000</v>
      </c>
      <c r="K26" s="263">
        <v>15754526000</v>
      </c>
      <c r="L26" s="264">
        <v>9.6768003520004342</v>
      </c>
      <c r="M26" s="265">
        <v>63</v>
      </c>
      <c r="N26" s="266"/>
      <c r="O26" s="267">
        <v>45264</v>
      </c>
      <c r="P26" s="267">
        <v>45265</v>
      </c>
      <c r="Q26" s="268" t="s">
        <v>52</v>
      </c>
      <c r="R26" s="268" t="s">
        <v>104</v>
      </c>
      <c r="S26" s="269">
        <v>5000000000</v>
      </c>
      <c r="T26" s="269">
        <v>4651620000</v>
      </c>
      <c r="U26" s="269">
        <v>4651620000</v>
      </c>
      <c r="V26" s="270">
        <v>90.380894999999995</v>
      </c>
      <c r="W26" s="269">
        <v>4204175783.1999998</v>
      </c>
      <c r="X26" s="271">
        <v>10.5549</v>
      </c>
      <c r="Y26" s="271">
        <v>10.33</v>
      </c>
      <c r="Z26" s="271">
        <v>10.848699999999999</v>
      </c>
      <c r="AA26" s="271">
        <v>10.848699999999999</v>
      </c>
      <c r="AB26" s="272"/>
      <c r="AD26" s="274"/>
      <c r="AE26" s="275"/>
      <c r="AF26" s="275"/>
      <c r="AG26" s="274"/>
    </row>
    <row r="27" spans="1:33" s="273" customFormat="1" x14ac:dyDescent="0.2">
      <c r="A27" s="276"/>
      <c r="B27"/>
      <c r="C27"/>
      <c r="D27"/>
      <c r="E27" s="277"/>
      <c r="F27" s="278"/>
      <c r="G27" s="279"/>
      <c r="H27" s="280"/>
      <c r="I27" s="281"/>
      <c r="J27" s="282"/>
      <c r="K27" s="283"/>
      <c r="L27" s="284"/>
      <c r="M27" s="285"/>
      <c r="N27" s="286"/>
      <c r="O27" s="267">
        <v>45265</v>
      </c>
      <c r="P27" s="267">
        <v>45265</v>
      </c>
      <c r="Q27" s="287" t="s">
        <v>52</v>
      </c>
      <c r="R27" s="287" t="s">
        <v>16</v>
      </c>
      <c r="S27" s="288"/>
      <c r="T27" s="288"/>
      <c r="U27" s="288">
        <v>79281000</v>
      </c>
      <c r="V27" s="289">
        <v>90.380896000000007</v>
      </c>
      <c r="W27" s="288">
        <v>71654878</v>
      </c>
      <c r="X27" s="271">
        <v>10.5549</v>
      </c>
      <c r="Y27" s="290"/>
      <c r="Z27" s="290"/>
      <c r="AA27" s="290"/>
      <c r="AD27" s="274"/>
      <c r="AE27" s="275"/>
      <c r="AF27" s="275"/>
      <c r="AG27" s="274"/>
    </row>
    <row r="28" spans="1:33" s="273" customFormat="1" x14ac:dyDescent="0.2">
      <c r="A28" s="276"/>
      <c r="B28" s="202"/>
      <c r="C28" s="203"/>
      <c r="D28" s="206"/>
      <c r="E28" s="277"/>
      <c r="F28" s="278"/>
      <c r="G28" s="279"/>
      <c r="H28" s="280"/>
      <c r="I28" s="281"/>
      <c r="J28" s="282"/>
      <c r="K28" s="283"/>
      <c r="L28" s="284"/>
      <c r="M28" s="285"/>
      <c r="N28" s="286"/>
      <c r="O28" s="267">
        <v>45341</v>
      </c>
      <c r="P28" s="267">
        <v>45342</v>
      </c>
      <c r="Q28" s="268" t="s">
        <v>52</v>
      </c>
      <c r="R28" s="268" t="s">
        <v>104</v>
      </c>
      <c r="S28" s="269">
        <v>5000000000</v>
      </c>
      <c r="T28" s="269">
        <v>15458100000</v>
      </c>
      <c r="U28" s="269">
        <v>5000000000</v>
      </c>
      <c r="V28" s="270">
        <v>92.725464000000002</v>
      </c>
      <c r="W28" s="269">
        <v>4636273178.6000004</v>
      </c>
      <c r="X28" s="271">
        <v>9.8750999999999998</v>
      </c>
      <c r="Y28" s="271">
        <v>9.8034999999999997</v>
      </c>
      <c r="Z28" s="271">
        <v>9.9780999999999995</v>
      </c>
      <c r="AA28" s="271">
        <v>9.9780999999999995</v>
      </c>
      <c r="AD28" s="274"/>
      <c r="AE28" s="275"/>
      <c r="AF28" s="275"/>
      <c r="AG28" s="274"/>
    </row>
    <row r="29" spans="1:33" s="273" customFormat="1" x14ac:dyDescent="0.2">
      <c r="A29" s="276"/>
      <c r="B29" s="202"/>
      <c r="C29" s="203"/>
      <c r="D29" s="206"/>
      <c r="E29" s="277"/>
      <c r="F29" s="278"/>
      <c r="G29" s="279"/>
      <c r="H29" s="280"/>
      <c r="I29" s="281"/>
      <c r="J29" s="282"/>
      <c r="K29" s="283"/>
      <c r="L29" s="284"/>
      <c r="M29" s="285"/>
      <c r="N29" s="286"/>
      <c r="O29" s="267">
        <v>45342</v>
      </c>
      <c r="P29" s="267">
        <v>45342</v>
      </c>
      <c r="Q29" s="287" t="s">
        <v>52</v>
      </c>
      <c r="R29" s="287" t="s">
        <v>16</v>
      </c>
      <c r="S29" s="288"/>
      <c r="T29" s="288"/>
      <c r="U29" s="288">
        <v>9685000</v>
      </c>
      <c r="V29" s="289">
        <v>92.725482999999997</v>
      </c>
      <c r="W29" s="288">
        <v>8980463</v>
      </c>
      <c r="X29" s="271">
        <v>9.8750999999999998</v>
      </c>
      <c r="Y29" s="290"/>
      <c r="Z29" s="290"/>
      <c r="AA29" s="290"/>
      <c r="AD29" s="274"/>
      <c r="AE29" s="275"/>
      <c r="AF29" s="275"/>
      <c r="AG29" s="274"/>
    </row>
    <row r="30" spans="1:33" s="273" customFormat="1" x14ac:dyDescent="0.2">
      <c r="A30" s="276"/>
      <c r="B30" s="204"/>
      <c r="C30" s="204"/>
      <c r="D30" s="206"/>
      <c r="E30" s="277"/>
      <c r="F30" s="278"/>
      <c r="G30" s="279"/>
      <c r="H30" s="280"/>
      <c r="I30" s="281"/>
      <c r="J30" s="282"/>
      <c r="K30" s="283"/>
      <c r="L30" s="284"/>
      <c r="M30" s="285"/>
      <c r="N30" s="286"/>
      <c r="O30" s="331">
        <v>45440</v>
      </c>
      <c r="P30" s="331">
        <v>45441</v>
      </c>
      <c r="Q30" s="327" t="s">
        <v>52</v>
      </c>
      <c r="R30" s="327" t="s">
        <v>104</v>
      </c>
      <c r="S30" s="328">
        <v>3000000000</v>
      </c>
      <c r="T30" s="328">
        <v>6717500000</v>
      </c>
      <c r="U30" s="328">
        <v>3000000000</v>
      </c>
      <c r="V30" s="329">
        <v>92.725464000000002</v>
      </c>
      <c r="W30" s="328">
        <v>2863653647.5</v>
      </c>
      <c r="X30" s="330">
        <v>9.1661000000000001</v>
      </c>
      <c r="Y30" s="330">
        <v>8.9499999999999993</v>
      </c>
      <c r="Z30" s="330">
        <v>9.19</v>
      </c>
      <c r="AA30" s="330">
        <v>9.19</v>
      </c>
      <c r="AD30" s="274"/>
      <c r="AE30" s="275"/>
      <c r="AF30" s="275"/>
      <c r="AG30" s="274"/>
    </row>
    <row r="31" spans="1:33" s="273" customFormat="1" x14ac:dyDescent="0.2">
      <c r="A31" s="276"/>
      <c r="B31" s="204"/>
      <c r="C31" s="204"/>
      <c r="D31" s="206"/>
      <c r="E31" s="277"/>
      <c r="F31" s="278"/>
      <c r="G31" s="279"/>
      <c r="H31" s="280"/>
      <c r="I31" s="281"/>
      <c r="J31" s="282"/>
      <c r="K31" s="283"/>
      <c r="L31" s="284"/>
      <c r="M31" s="285"/>
      <c r="N31" s="286"/>
      <c r="O31" s="339">
        <v>45441</v>
      </c>
      <c r="P31" s="339">
        <v>45441</v>
      </c>
      <c r="Q31" s="287" t="s">
        <v>52</v>
      </c>
      <c r="R31" s="287" t="s">
        <v>16</v>
      </c>
      <c r="S31" s="288"/>
      <c r="T31" s="288"/>
      <c r="U31" s="288">
        <v>13940000</v>
      </c>
      <c r="V31" s="289">
        <v>92.725482999999997</v>
      </c>
      <c r="W31" s="288">
        <v>13306442</v>
      </c>
      <c r="X31" s="290">
        <v>9.1661000000000001</v>
      </c>
      <c r="Y31" s="341"/>
      <c r="Z31" s="341"/>
      <c r="AA31" s="341"/>
      <c r="AD31" s="274"/>
      <c r="AE31" s="275"/>
      <c r="AF31" s="275"/>
      <c r="AG31" s="274"/>
    </row>
    <row r="32" spans="1:33" s="273" customFormat="1" ht="21" customHeight="1" thickBot="1" x14ac:dyDescent="0.25">
      <c r="A32" s="291"/>
      <c r="B32" s="308"/>
      <c r="C32" s="308"/>
      <c r="D32" s="308"/>
      <c r="E32" s="292"/>
      <c r="F32" s="293"/>
      <c r="G32" s="291"/>
      <c r="H32" s="294"/>
      <c r="I32" s="295"/>
      <c r="J32" s="291"/>
      <c r="K32" s="291"/>
      <c r="L32" s="296"/>
      <c r="M32" s="294"/>
      <c r="N32" s="297"/>
      <c r="O32" s="337">
        <v>45530</v>
      </c>
      <c r="P32" s="337">
        <v>45531</v>
      </c>
      <c r="Q32" s="338" t="s">
        <v>52</v>
      </c>
      <c r="R32" s="50" t="s">
        <v>104</v>
      </c>
      <c r="S32" s="149">
        <v>3000000000</v>
      </c>
      <c r="T32" s="149">
        <v>7350000000</v>
      </c>
      <c r="U32" s="149">
        <v>3000000000</v>
      </c>
      <c r="V32" s="150">
        <v>97.767674999999997</v>
      </c>
      <c r="W32" s="149">
        <v>2933030250</v>
      </c>
      <c r="X32" s="151">
        <v>8.4740000000000002</v>
      </c>
      <c r="Y32" s="151">
        <v>8.3001000000000005</v>
      </c>
      <c r="Z32" s="151">
        <v>8.4899000000000004</v>
      </c>
      <c r="AA32" s="151">
        <v>8.4899000000000004</v>
      </c>
      <c r="AC32" s="304"/>
      <c r="AD32" s="305"/>
      <c r="AE32" s="275"/>
      <c r="AF32" s="275"/>
      <c r="AG32" s="274"/>
    </row>
    <row r="33" spans="1:33" s="273" customFormat="1" ht="30.75" thickTop="1" x14ac:dyDescent="0.2">
      <c r="A33" s="39">
        <v>7</v>
      </c>
      <c r="B33" s="199" t="s">
        <v>21</v>
      </c>
      <c r="C33" s="199" t="s">
        <v>66</v>
      </c>
      <c r="D33" s="199" t="s">
        <v>93</v>
      </c>
      <c r="E33" s="257">
        <v>45236</v>
      </c>
      <c r="F33" s="258">
        <v>45600</v>
      </c>
      <c r="G33" s="259">
        <v>52</v>
      </c>
      <c r="H33" s="260" t="s">
        <v>11</v>
      </c>
      <c r="I33" s="261">
        <v>50000000000</v>
      </c>
      <c r="J33" s="262">
        <v>39870257000</v>
      </c>
      <c r="K33" s="263">
        <v>10129743000</v>
      </c>
      <c r="L33" s="264">
        <v>10.569180474094949</v>
      </c>
      <c r="M33" s="265">
        <v>35</v>
      </c>
      <c r="N33" s="266"/>
      <c r="O33" s="267">
        <v>45236</v>
      </c>
      <c r="P33" s="267">
        <v>45237</v>
      </c>
      <c r="Q33" s="268" t="s">
        <v>52</v>
      </c>
      <c r="R33" s="268" t="s">
        <v>104</v>
      </c>
      <c r="S33" s="269">
        <v>5000000000</v>
      </c>
      <c r="T33" s="269">
        <v>7571000000</v>
      </c>
      <c r="U33" s="269">
        <v>5000000000</v>
      </c>
      <c r="V33" s="270">
        <v>90.355334999999997</v>
      </c>
      <c r="W33" s="269">
        <v>4517766734</v>
      </c>
      <c r="X33" s="271">
        <v>10.586</v>
      </c>
      <c r="Y33" s="271">
        <v>10.3</v>
      </c>
      <c r="Z33" s="271">
        <v>10.688800000000001</v>
      </c>
      <c r="AA33" s="271">
        <v>10.688800000000001</v>
      </c>
      <c r="AB33" s="272"/>
      <c r="AD33" s="274"/>
      <c r="AE33" s="275"/>
      <c r="AF33" s="275"/>
      <c r="AG33" s="274"/>
    </row>
    <row r="34" spans="1:33" s="273" customFormat="1" x14ac:dyDescent="0.2">
      <c r="A34" s="276"/>
      <c r="B34"/>
      <c r="C34"/>
      <c r="D34"/>
      <c r="E34" s="277"/>
      <c r="F34" s="278"/>
      <c r="G34" s="279"/>
      <c r="H34" s="280"/>
      <c r="I34" s="281"/>
      <c r="J34" s="282"/>
      <c r="K34" s="283"/>
      <c r="L34" s="284"/>
      <c r="M34" s="285"/>
      <c r="N34" s="286"/>
      <c r="O34" s="267">
        <v>45237</v>
      </c>
      <c r="P34" s="267">
        <v>45237</v>
      </c>
      <c r="Q34" s="287" t="s">
        <v>52</v>
      </c>
      <c r="R34" s="287" t="s">
        <v>16</v>
      </c>
      <c r="S34" s="288"/>
      <c r="T34" s="288"/>
      <c r="U34" s="288">
        <v>28621000</v>
      </c>
      <c r="V34" s="289">
        <v>90.355281000000005</v>
      </c>
      <c r="W34" s="288">
        <v>25860585</v>
      </c>
      <c r="X34" s="271">
        <v>10.586</v>
      </c>
      <c r="Y34" s="290"/>
      <c r="Z34" s="290"/>
      <c r="AA34" s="290"/>
      <c r="AD34" s="274"/>
      <c r="AE34" s="275"/>
      <c r="AF34" s="275"/>
      <c r="AG34" s="274"/>
    </row>
    <row r="35" spans="1:33" s="273" customFormat="1" x14ac:dyDescent="0.2">
      <c r="A35" s="276"/>
      <c r="B35" s="202"/>
      <c r="C35" s="203"/>
      <c r="D35" s="206"/>
      <c r="E35" s="277"/>
      <c r="F35" s="278"/>
      <c r="G35" s="279"/>
      <c r="H35" s="280"/>
      <c r="I35" s="281"/>
      <c r="J35" s="282"/>
      <c r="K35" s="283"/>
      <c r="L35" s="284"/>
      <c r="M35" s="285"/>
      <c r="N35" s="286"/>
      <c r="O35" s="267">
        <v>45313</v>
      </c>
      <c r="P35" s="267">
        <v>45314</v>
      </c>
      <c r="Q35" s="268" t="s">
        <v>52</v>
      </c>
      <c r="R35" s="268" t="s">
        <v>104</v>
      </c>
      <c r="S35" s="269">
        <v>5000000000</v>
      </c>
      <c r="T35" s="269">
        <v>8880460000</v>
      </c>
      <c r="U35" s="269">
        <v>5000000000</v>
      </c>
      <c r="V35" s="270">
        <v>92.265034999999997</v>
      </c>
      <c r="W35" s="269">
        <v>4613251772.5</v>
      </c>
      <c r="X35" s="271">
        <v>10.5526</v>
      </c>
      <c r="Y35" s="271">
        <v>10.299899999999999</v>
      </c>
      <c r="Z35" s="271">
        <v>10.638400000000001</v>
      </c>
      <c r="AA35" s="271">
        <v>10.638400000000001</v>
      </c>
      <c r="AD35" s="274"/>
      <c r="AE35" s="275"/>
      <c r="AF35" s="275"/>
      <c r="AG35" s="274"/>
    </row>
    <row r="36" spans="1:33" s="273" customFormat="1" x14ac:dyDescent="0.2">
      <c r="A36" s="276"/>
      <c r="B36" s="202"/>
      <c r="C36" s="203"/>
      <c r="D36" s="206"/>
      <c r="E36" s="277"/>
      <c r="F36" s="278"/>
      <c r="G36" s="279"/>
      <c r="H36" s="280"/>
      <c r="I36" s="281"/>
      <c r="J36" s="282"/>
      <c r="K36" s="283"/>
      <c r="L36" s="284"/>
      <c r="M36" s="285"/>
      <c r="N36" s="286"/>
      <c r="O36" s="267">
        <v>45314</v>
      </c>
      <c r="P36" s="267">
        <v>45314</v>
      </c>
      <c r="Q36" s="287" t="s">
        <v>52</v>
      </c>
      <c r="R36" s="287" t="s">
        <v>16</v>
      </c>
      <c r="S36" s="288"/>
      <c r="T36" s="288"/>
      <c r="U36" s="288">
        <v>101122000</v>
      </c>
      <c r="V36" s="289">
        <v>92.265006</v>
      </c>
      <c r="W36" s="288">
        <v>93300219</v>
      </c>
      <c r="X36" s="271">
        <v>10.5526</v>
      </c>
      <c r="Y36" s="290"/>
      <c r="Z36" s="290"/>
      <c r="AA36" s="290"/>
      <c r="AD36" s="274"/>
      <c r="AE36" s="275"/>
      <c r="AF36" s="275"/>
      <c r="AG36" s="274"/>
    </row>
    <row r="37" spans="1:33" s="273" customFormat="1" ht="21" customHeight="1" thickBot="1" x14ac:dyDescent="0.25">
      <c r="A37" s="291"/>
      <c r="B37" s="308"/>
      <c r="C37" s="308"/>
      <c r="D37" s="308"/>
      <c r="E37" s="292"/>
      <c r="F37" s="293"/>
      <c r="G37" s="291"/>
      <c r="H37" s="294"/>
      <c r="I37" s="295"/>
      <c r="J37" s="291"/>
      <c r="K37" s="291"/>
      <c r="L37" s="296"/>
      <c r="M37" s="294"/>
      <c r="N37" s="297"/>
      <c r="O37" s="298"/>
      <c r="P37" s="298"/>
      <c r="Q37" s="299"/>
      <c r="R37" s="299"/>
      <c r="S37" s="300"/>
      <c r="T37" s="300"/>
      <c r="U37" s="300"/>
      <c r="V37" s="301"/>
      <c r="W37" s="300"/>
      <c r="X37" s="302"/>
      <c r="Y37" s="303"/>
      <c r="Z37" s="303"/>
      <c r="AA37" s="303"/>
      <c r="AC37" s="304"/>
      <c r="AD37" s="305"/>
      <c r="AE37" s="275"/>
      <c r="AF37" s="275"/>
      <c r="AG37" s="274"/>
    </row>
    <row r="38" spans="1:33" ht="26.25" customHeight="1" thickTop="1" x14ac:dyDescent="0.2">
      <c r="A38" s="39">
        <v>8</v>
      </c>
      <c r="B38" s="199" t="s">
        <v>21</v>
      </c>
      <c r="C38" s="199" t="s">
        <v>66</v>
      </c>
      <c r="D38" s="199">
        <v>313252</v>
      </c>
      <c r="E38" s="36">
        <v>45383</v>
      </c>
      <c r="F38" s="175">
        <v>45747</v>
      </c>
      <c r="G38" s="178">
        <v>52</v>
      </c>
      <c r="H38" s="177" t="s">
        <v>11</v>
      </c>
      <c r="I38" s="40">
        <v>50000000000</v>
      </c>
      <c r="J38" s="41">
        <v>35900007000</v>
      </c>
      <c r="K38" s="42">
        <v>14099993000</v>
      </c>
      <c r="L38" s="43">
        <v>9.167967770735773</v>
      </c>
      <c r="M38" s="44">
        <v>182</v>
      </c>
      <c r="N38" s="231"/>
      <c r="O38" s="129">
        <v>45383</v>
      </c>
      <c r="P38" s="129">
        <v>45384</v>
      </c>
      <c r="Q38" s="22" t="s">
        <v>52</v>
      </c>
      <c r="R38" s="22" t="s">
        <v>104</v>
      </c>
      <c r="S38" s="45">
        <v>5000000000</v>
      </c>
      <c r="T38" s="45">
        <v>6571000000</v>
      </c>
      <c r="U38" s="45">
        <v>5000000000</v>
      </c>
      <c r="V38" s="46">
        <v>91.158186000000001</v>
      </c>
      <c r="W38" s="45">
        <v>4557909319</v>
      </c>
      <c r="X38" s="47">
        <v>9.6191999999999993</v>
      </c>
      <c r="Y38" s="47">
        <v>9.5</v>
      </c>
      <c r="Z38" s="47">
        <v>9.75</v>
      </c>
      <c r="AA38" s="47">
        <v>9.75</v>
      </c>
      <c r="AB38" s="237"/>
    </row>
    <row r="39" spans="1:33" x14ac:dyDescent="0.2">
      <c r="A39" s="238"/>
      <c r="B39"/>
      <c r="C39"/>
      <c r="D39"/>
      <c r="E39" s="140"/>
      <c r="F39" s="180"/>
      <c r="G39" s="179"/>
      <c r="H39" s="181"/>
      <c r="I39" s="130"/>
      <c r="J39" s="132"/>
      <c r="K39" s="133"/>
      <c r="L39" s="134"/>
      <c r="M39" s="182"/>
      <c r="N39" s="183"/>
      <c r="O39" s="75">
        <v>45384</v>
      </c>
      <c r="P39" s="75">
        <v>45384</v>
      </c>
      <c r="Q39" s="19" t="s">
        <v>52</v>
      </c>
      <c r="R39" s="19" t="s">
        <v>16</v>
      </c>
      <c r="S39" s="20"/>
      <c r="T39" s="20"/>
      <c r="U39" s="20">
        <v>108493000</v>
      </c>
      <c r="V39" s="27">
        <v>91.158233999999993</v>
      </c>
      <c r="W39" s="20">
        <v>98900303</v>
      </c>
      <c r="X39" s="47">
        <v>9.6191999999999993</v>
      </c>
      <c r="Y39" s="21"/>
      <c r="Z39" s="21"/>
      <c r="AA39" s="21"/>
    </row>
    <row r="40" spans="1:33" x14ac:dyDescent="0.2">
      <c r="A40" s="326"/>
      <c r="B40"/>
      <c r="C40"/>
      <c r="D40"/>
      <c r="E40" s="140"/>
      <c r="F40" s="180"/>
      <c r="G40" s="179"/>
      <c r="H40" s="181"/>
      <c r="I40" s="130"/>
      <c r="J40" s="132"/>
      <c r="K40" s="133"/>
      <c r="L40" s="134"/>
      <c r="M40" s="182"/>
      <c r="N40" s="183"/>
      <c r="O40" s="129">
        <v>45460</v>
      </c>
      <c r="P40" s="129">
        <v>45461</v>
      </c>
      <c r="Q40" s="22" t="s">
        <v>52</v>
      </c>
      <c r="R40" s="22" t="s">
        <v>104</v>
      </c>
      <c r="S40" s="45">
        <v>5000000000</v>
      </c>
      <c r="T40" s="45">
        <v>14700000000</v>
      </c>
      <c r="U40" s="45">
        <v>5000000000</v>
      </c>
      <c r="V40" s="46">
        <v>93.406441999999998</v>
      </c>
      <c r="W40" s="45">
        <v>4670322100</v>
      </c>
      <c r="X40" s="47">
        <v>8.8855000000000004</v>
      </c>
      <c r="Y40" s="47">
        <v>8.6998999999999995</v>
      </c>
      <c r="Z40" s="47">
        <v>9.0894999999999992</v>
      </c>
      <c r="AA40" s="47">
        <v>9.0894999999999992</v>
      </c>
    </row>
    <row r="41" spans="1:33" x14ac:dyDescent="0.2">
      <c r="A41" s="326"/>
      <c r="B41"/>
      <c r="C41"/>
      <c r="D41"/>
      <c r="E41" s="140"/>
      <c r="F41" s="180"/>
      <c r="G41" s="179"/>
      <c r="H41" s="181"/>
      <c r="I41" s="130"/>
      <c r="J41" s="132"/>
      <c r="K41" s="133"/>
      <c r="L41" s="134"/>
      <c r="M41" s="182"/>
      <c r="N41" s="183"/>
      <c r="O41" s="129">
        <v>45461</v>
      </c>
      <c r="P41" s="129">
        <v>45461</v>
      </c>
      <c r="Q41" s="22" t="s">
        <v>52</v>
      </c>
      <c r="R41" s="72" t="s">
        <v>105</v>
      </c>
      <c r="S41" s="45">
        <v>1000000000</v>
      </c>
      <c r="T41" s="45">
        <v>990000000</v>
      </c>
      <c r="U41" s="45">
        <v>990000000</v>
      </c>
      <c r="V41" s="46">
        <v>93.406400000000005</v>
      </c>
      <c r="W41" s="45">
        <v>924723360</v>
      </c>
      <c r="X41" s="47">
        <v>8.8855000000000004</v>
      </c>
      <c r="Y41" s="47">
        <v>8.8855000000000004</v>
      </c>
      <c r="Z41" s="47">
        <v>8.8855000000000004</v>
      </c>
      <c r="AA41" s="47">
        <v>8.8855000000000004</v>
      </c>
    </row>
    <row r="42" spans="1:33" x14ac:dyDescent="0.2">
      <c r="A42" s="246"/>
      <c r="B42" s="202"/>
      <c r="C42" s="203"/>
      <c r="D42" s="206"/>
      <c r="E42" s="140"/>
      <c r="F42" s="180"/>
      <c r="G42" s="179"/>
      <c r="H42" s="181"/>
      <c r="I42" s="130"/>
      <c r="J42" s="132"/>
      <c r="K42" s="133"/>
      <c r="L42" s="134"/>
      <c r="M42" s="182"/>
      <c r="N42" s="183"/>
      <c r="O42" s="129">
        <v>45461</v>
      </c>
      <c r="P42" s="129">
        <v>45461</v>
      </c>
      <c r="Q42" s="22" t="s">
        <v>52</v>
      </c>
      <c r="R42" s="19" t="s">
        <v>16</v>
      </c>
      <c r="S42" s="45"/>
      <c r="T42" s="45"/>
      <c r="U42" s="45">
        <v>320000</v>
      </c>
      <c r="V42" s="46">
        <v>93.406563000000006</v>
      </c>
      <c r="W42" s="45">
        <v>298901</v>
      </c>
      <c r="X42" s="47">
        <v>8.8855000000000004</v>
      </c>
      <c r="Y42" s="47"/>
      <c r="Z42" s="47"/>
      <c r="AA42" s="47"/>
    </row>
    <row r="43" spans="1:33" x14ac:dyDescent="0.2">
      <c r="A43" s="343"/>
      <c r="B43" s="204"/>
      <c r="C43" s="204"/>
      <c r="D43" s="206"/>
      <c r="E43" s="140"/>
      <c r="F43" s="180"/>
      <c r="G43" s="179"/>
      <c r="H43" s="181"/>
      <c r="I43" s="130"/>
      <c r="J43" s="132"/>
      <c r="K43" s="133"/>
      <c r="L43" s="134"/>
      <c r="M43" s="182"/>
      <c r="N43" s="183"/>
      <c r="O43" s="129">
        <v>45558</v>
      </c>
      <c r="P43" s="129">
        <v>45559</v>
      </c>
      <c r="Q43" s="22" t="s">
        <v>52</v>
      </c>
      <c r="R43" s="22" t="s">
        <v>104</v>
      </c>
      <c r="S43" s="45">
        <v>3000000000</v>
      </c>
      <c r="T43" s="45">
        <v>5775960000</v>
      </c>
      <c r="U43" s="45">
        <v>3000000000</v>
      </c>
      <c r="V43" s="46">
        <v>95.528250999999997</v>
      </c>
      <c r="W43" s="45">
        <v>2865847535.3000002</v>
      </c>
      <c r="X43" s="47">
        <v>8.9636999999999993</v>
      </c>
      <c r="Y43" s="47">
        <v>8.6</v>
      </c>
      <c r="Z43" s="47">
        <v>9.0748999999999995</v>
      </c>
      <c r="AA43" s="47">
        <v>9.0748999999999995</v>
      </c>
    </row>
    <row r="44" spans="1:33" x14ac:dyDescent="0.2">
      <c r="A44" s="343"/>
      <c r="B44" s="204"/>
      <c r="C44" s="204"/>
      <c r="D44" s="206"/>
      <c r="E44" s="140"/>
      <c r="F44" s="180"/>
      <c r="G44" s="179"/>
      <c r="H44" s="181"/>
      <c r="I44" s="130"/>
      <c r="J44" s="132"/>
      <c r="K44" s="133"/>
      <c r="L44" s="134"/>
      <c r="M44" s="182"/>
      <c r="N44" s="183"/>
      <c r="O44" s="129">
        <v>45559</v>
      </c>
      <c r="P44" s="129">
        <v>45559</v>
      </c>
      <c r="Q44" s="22" t="s">
        <v>52</v>
      </c>
      <c r="R44" s="72" t="s">
        <v>105</v>
      </c>
      <c r="S44" s="45"/>
      <c r="T44" s="45"/>
      <c r="U44" s="45">
        <v>1180000</v>
      </c>
      <c r="V44" s="46">
        <v>95.528390000000002</v>
      </c>
      <c r="W44" s="45">
        <v>1127235</v>
      </c>
      <c r="X44" s="47">
        <v>8.9636999999999993</v>
      </c>
      <c r="Y44" s="47"/>
      <c r="Z44" s="47"/>
      <c r="AA44" s="47"/>
    </row>
    <row r="45" spans="1:33" x14ac:dyDescent="0.2">
      <c r="A45" s="342"/>
      <c r="B45" s="204"/>
      <c r="C45" s="204"/>
      <c r="D45" s="206"/>
      <c r="E45" s="140"/>
      <c r="F45" s="180"/>
      <c r="G45" s="179"/>
      <c r="H45" s="181"/>
      <c r="I45" s="130"/>
      <c r="J45" s="132"/>
      <c r="K45" s="133"/>
      <c r="L45" s="134"/>
      <c r="M45" s="182"/>
      <c r="N45" s="183"/>
      <c r="O45" s="135"/>
      <c r="P45" s="135"/>
      <c r="Q45" s="136"/>
      <c r="R45" s="147"/>
      <c r="S45" s="137"/>
      <c r="T45" s="137"/>
      <c r="U45" s="137"/>
      <c r="V45" s="138"/>
      <c r="W45" s="137"/>
      <c r="X45" s="139"/>
      <c r="Y45" s="139"/>
      <c r="Z45" s="139"/>
      <c r="AA45" s="139"/>
    </row>
    <row r="46" spans="1:33" ht="21" customHeight="1" thickBot="1" x14ac:dyDescent="0.25">
      <c r="A46" s="49"/>
      <c r="B46" s="308"/>
      <c r="C46" s="308"/>
      <c r="D46" s="308"/>
      <c r="E46" s="38"/>
      <c r="F46" s="176"/>
      <c r="G46" s="49"/>
      <c r="H46" s="59"/>
      <c r="I46" s="58"/>
      <c r="J46" s="49"/>
      <c r="K46" s="49"/>
      <c r="L46" s="37"/>
      <c r="M46" s="59"/>
      <c r="N46" s="117"/>
      <c r="O46" s="76"/>
      <c r="P46" s="76"/>
      <c r="Q46" s="53"/>
      <c r="R46" s="53"/>
      <c r="S46" s="54"/>
      <c r="T46" s="54"/>
      <c r="U46" s="54"/>
      <c r="V46" s="55"/>
      <c r="W46" s="54"/>
      <c r="X46" s="56"/>
      <c r="Y46" s="195"/>
      <c r="Z46" s="195"/>
      <c r="AA46" s="195"/>
      <c r="AC46" s="66"/>
      <c r="AD46" s="68"/>
      <c r="AE46" s="69"/>
      <c r="AF46" s="69"/>
    </row>
    <row r="47" spans="1:33" ht="21" customHeight="1" thickTop="1" x14ac:dyDescent="0.2">
      <c r="A47" s="39">
        <v>9</v>
      </c>
      <c r="B47" s="199" t="s">
        <v>21</v>
      </c>
      <c r="C47" s="199" t="s">
        <v>66</v>
      </c>
      <c r="D47" s="312" t="s">
        <v>101</v>
      </c>
      <c r="E47" s="36">
        <v>45327</v>
      </c>
      <c r="F47" s="175">
        <v>45691</v>
      </c>
      <c r="G47" s="178">
        <v>52</v>
      </c>
      <c r="H47" s="177" t="s">
        <v>11</v>
      </c>
      <c r="I47" s="40">
        <v>50000000000</v>
      </c>
      <c r="J47" s="41">
        <v>38890862000</v>
      </c>
      <c r="K47" s="42">
        <v>11109138000</v>
      </c>
      <c r="L47" s="43">
        <v>9.8891336554465337</v>
      </c>
      <c r="M47" s="44">
        <v>126</v>
      </c>
      <c r="N47" s="231"/>
      <c r="O47" s="129">
        <v>45327</v>
      </c>
      <c r="P47" s="129">
        <v>45328</v>
      </c>
      <c r="Q47" s="22" t="s">
        <v>52</v>
      </c>
      <c r="R47" s="22" t="s">
        <v>104</v>
      </c>
      <c r="S47" s="45">
        <v>5000000000</v>
      </c>
      <c r="T47" s="45">
        <v>18765201000</v>
      </c>
      <c r="U47" s="45">
        <v>5000000000</v>
      </c>
      <c r="V47" s="46">
        <v>90.638890000000004</v>
      </c>
      <c r="W47" s="45">
        <v>4531944500</v>
      </c>
      <c r="X47" s="47">
        <v>10.242599999999999</v>
      </c>
      <c r="Y47" s="47">
        <v>9.99</v>
      </c>
      <c r="Z47" s="47">
        <v>10.340100000000001</v>
      </c>
      <c r="AA47" s="47">
        <v>10.340100000000001</v>
      </c>
      <c r="AB47" s="142"/>
      <c r="AC47" s="142"/>
      <c r="AD47" s="142"/>
      <c r="AE47" s="142"/>
      <c r="AF47" s="142"/>
    </row>
    <row r="48" spans="1:33" ht="21" customHeight="1" x14ac:dyDescent="0.2">
      <c r="A48" s="131"/>
      <c r="B48"/>
      <c r="C48"/>
      <c r="D48"/>
      <c r="E48" s="140"/>
      <c r="F48" s="180"/>
      <c r="G48" s="179"/>
      <c r="H48" s="181"/>
      <c r="I48" s="130"/>
      <c r="J48" s="132"/>
      <c r="K48" s="133"/>
      <c r="L48" s="134"/>
      <c r="M48" s="182"/>
      <c r="N48" s="183"/>
      <c r="O48" s="129">
        <v>45328</v>
      </c>
      <c r="P48" s="129">
        <v>45328</v>
      </c>
      <c r="Q48" s="22" t="s">
        <v>52</v>
      </c>
      <c r="R48" s="72" t="s">
        <v>105</v>
      </c>
      <c r="S48" s="45">
        <v>1000000000</v>
      </c>
      <c r="T48" s="45">
        <v>1000000000</v>
      </c>
      <c r="U48" s="45">
        <v>1000000000</v>
      </c>
      <c r="V48" s="46">
        <v>90.638900000000007</v>
      </c>
      <c r="W48" s="45">
        <v>906389000</v>
      </c>
      <c r="X48" s="47">
        <v>10.242599999999999</v>
      </c>
      <c r="Y48" s="47">
        <v>10.242599999999999</v>
      </c>
      <c r="Z48" s="47">
        <v>10.242599999999999</v>
      </c>
      <c r="AA48" s="47">
        <v>10.242599999999999</v>
      </c>
      <c r="AB48" s="142"/>
      <c r="AC48" s="142"/>
      <c r="AD48" s="142"/>
      <c r="AE48" s="142"/>
      <c r="AF48" s="142"/>
    </row>
    <row r="49" spans="1:32" ht="21" customHeight="1" x14ac:dyDescent="0.2">
      <c r="A49" s="238"/>
      <c r="B49"/>
      <c r="C49"/>
      <c r="D49"/>
      <c r="E49" s="140"/>
      <c r="F49" s="180"/>
      <c r="G49" s="179"/>
      <c r="H49" s="181"/>
      <c r="I49" s="130"/>
      <c r="J49" s="132"/>
      <c r="K49" s="133"/>
      <c r="L49" s="134"/>
      <c r="M49" s="182"/>
      <c r="N49" s="183"/>
      <c r="O49" s="75">
        <v>45328</v>
      </c>
      <c r="P49" s="75">
        <v>45328</v>
      </c>
      <c r="Q49" s="19" t="s">
        <v>52</v>
      </c>
      <c r="R49" s="19" t="s">
        <v>16</v>
      </c>
      <c r="S49" s="20"/>
      <c r="T49" s="20"/>
      <c r="U49" s="20">
        <v>103138000</v>
      </c>
      <c r="V49" s="27">
        <v>90.638862000000003</v>
      </c>
      <c r="W49" s="20">
        <v>93483109</v>
      </c>
      <c r="X49" s="21">
        <v>10.242599999999999</v>
      </c>
      <c r="Y49" s="21">
        <v>0</v>
      </c>
      <c r="Z49" s="21">
        <v>0</v>
      </c>
      <c r="AA49" s="21">
        <v>0</v>
      </c>
      <c r="AB49" s="142"/>
      <c r="AC49" s="142"/>
      <c r="AD49" s="142"/>
      <c r="AE49" s="142"/>
      <c r="AF49" s="142"/>
    </row>
    <row r="50" spans="1:32" ht="21" customHeight="1" x14ac:dyDescent="0.2">
      <c r="A50" s="313"/>
      <c r="B50"/>
      <c r="C50"/>
      <c r="D50"/>
      <c r="E50" s="140"/>
      <c r="F50" s="180"/>
      <c r="G50" s="179"/>
      <c r="H50" s="181"/>
      <c r="I50" s="130"/>
      <c r="J50" s="132"/>
      <c r="K50" s="133"/>
      <c r="L50" s="134"/>
      <c r="M50" s="182"/>
      <c r="N50" s="183"/>
      <c r="O50" s="129">
        <v>45397</v>
      </c>
      <c r="P50" s="129">
        <v>45398</v>
      </c>
      <c r="Q50" s="22" t="s">
        <v>52</v>
      </c>
      <c r="R50" s="22" t="s">
        <v>104</v>
      </c>
      <c r="S50" s="45">
        <v>5000000000</v>
      </c>
      <c r="T50" s="45">
        <v>9517000000</v>
      </c>
      <c r="U50" s="45">
        <v>5000000000</v>
      </c>
      <c r="V50" s="46">
        <v>92.852286000000007</v>
      </c>
      <c r="W50" s="45">
        <v>4642614309</v>
      </c>
      <c r="X50" s="47">
        <v>9.4581999999999997</v>
      </c>
      <c r="Y50" s="47">
        <v>9.25</v>
      </c>
      <c r="Z50" s="47">
        <v>9.5594999999999999</v>
      </c>
      <c r="AA50" s="47">
        <v>9.5594999999999999</v>
      </c>
      <c r="AB50" s="142"/>
      <c r="AC50" s="142"/>
      <c r="AD50" s="142"/>
      <c r="AE50" s="142"/>
      <c r="AF50" s="142"/>
    </row>
    <row r="51" spans="1:32" ht="21" customHeight="1" x14ac:dyDescent="0.2">
      <c r="A51" s="238"/>
      <c r="B51"/>
      <c r="C51"/>
      <c r="D51"/>
      <c r="E51" s="140"/>
      <c r="F51" s="180"/>
      <c r="G51" s="179"/>
      <c r="H51" s="181"/>
      <c r="I51" s="130"/>
      <c r="J51" s="132"/>
      <c r="K51" s="133"/>
      <c r="L51" s="134"/>
      <c r="M51" s="182"/>
      <c r="N51" s="183"/>
      <c r="O51" s="129">
        <v>45398</v>
      </c>
      <c r="P51" s="129">
        <v>45398</v>
      </c>
      <c r="Q51" s="19" t="s">
        <v>52</v>
      </c>
      <c r="R51" s="19" t="s">
        <v>16</v>
      </c>
      <c r="S51" s="20"/>
      <c r="T51" s="20"/>
      <c r="U51" s="20">
        <v>6000000</v>
      </c>
      <c r="V51" s="27">
        <v>92.8523</v>
      </c>
      <c r="W51" s="20">
        <v>5571138</v>
      </c>
      <c r="X51" s="47">
        <v>9.4581999999999997</v>
      </c>
      <c r="Y51" s="21"/>
      <c r="Z51" s="21"/>
      <c r="AA51" s="21"/>
      <c r="AC51" s="66"/>
      <c r="AD51" s="68"/>
      <c r="AE51" s="69"/>
      <c r="AF51" s="69"/>
    </row>
    <row r="52" spans="1:32" ht="21" customHeight="1" thickBot="1" x14ac:dyDescent="0.25">
      <c r="A52" s="49"/>
      <c r="B52" s="308"/>
      <c r="C52" s="308"/>
      <c r="D52" s="308"/>
      <c r="E52" s="38"/>
      <c r="F52" s="176"/>
      <c r="G52" s="49"/>
      <c r="H52" s="59"/>
      <c r="I52" s="58"/>
      <c r="J52" s="49"/>
      <c r="K52" s="49"/>
      <c r="L52" s="37"/>
      <c r="M52" s="59"/>
      <c r="N52" s="117"/>
      <c r="O52" s="76"/>
      <c r="P52" s="76"/>
      <c r="Q52" s="53"/>
      <c r="R52" s="53"/>
      <c r="S52" s="54"/>
      <c r="T52" s="54"/>
      <c r="U52" s="54"/>
      <c r="V52" s="55"/>
      <c r="W52" s="54"/>
      <c r="X52" s="56"/>
      <c r="Y52" s="56"/>
      <c r="Z52" s="56"/>
      <c r="AA52" s="56"/>
      <c r="AC52" s="66"/>
      <c r="AD52" s="68"/>
      <c r="AE52" s="69"/>
      <c r="AF52" s="69"/>
    </row>
    <row r="53" spans="1:32" ht="21" customHeight="1" thickTop="1" x14ac:dyDescent="0.2">
      <c r="A53" s="39">
        <v>10</v>
      </c>
      <c r="B53" s="199" t="s">
        <v>21</v>
      </c>
      <c r="C53" s="199" t="s">
        <v>66</v>
      </c>
      <c r="D53" s="312" t="s">
        <v>100</v>
      </c>
      <c r="E53" s="36">
        <v>45355</v>
      </c>
      <c r="F53" s="175">
        <v>45719</v>
      </c>
      <c r="G53" s="178">
        <v>52</v>
      </c>
      <c r="H53" s="177" t="s">
        <v>11</v>
      </c>
      <c r="I53" s="40">
        <v>50000000000</v>
      </c>
      <c r="J53" s="41">
        <v>38908155000</v>
      </c>
      <c r="K53" s="42">
        <v>11091845000</v>
      </c>
      <c r="L53" s="43">
        <v>9.550762725182329</v>
      </c>
      <c r="M53" s="44">
        <v>154</v>
      </c>
      <c r="N53" s="231"/>
      <c r="O53" s="129">
        <v>45355</v>
      </c>
      <c r="P53" s="129">
        <v>45356</v>
      </c>
      <c r="Q53" s="22" t="s">
        <v>52</v>
      </c>
      <c r="R53" s="22" t="s">
        <v>104</v>
      </c>
      <c r="S53" s="45">
        <v>5000000000</v>
      </c>
      <c r="T53" s="45">
        <v>14925200000</v>
      </c>
      <c r="U53" s="45">
        <v>5000000000</v>
      </c>
      <c r="V53" s="46">
        <v>91.017353</v>
      </c>
      <c r="W53" s="45">
        <v>4550867641</v>
      </c>
      <c r="X53" s="47">
        <v>9.7874999999999996</v>
      </c>
      <c r="Y53" s="47">
        <v>9.99</v>
      </c>
      <c r="Z53" s="47">
        <v>10.3401</v>
      </c>
      <c r="AA53" s="47">
        <v>10.3401</v>
      </c>
      <c r="AC53" s="66"/>
      <c r="AD53" s="68"/>
      <c r="AE53" s="69"/>
      <c r="AF53" s="69"/>
    </row>
    <row r="54" spans="1:32" ht="21" customHeight="1" x14ac:dyDescent="0.2">
      <c r="A54" s="236"/>
      <c r="B54"/>
      <c r="C54"/>
      <c r="D54"/>
      <c r="E54" s="140"/>
      <c r="F54" s="180"/>
      <c r="G54" s="179"/>
      <c r="H54" s="181"/>
      <c r="I54" s="130"/>
      <c r="J54" s="132"/>
      <c r="K54" s="133"/>
      <c r="L54" s="134"/>
      <c r="M54" s="182"/>
      <c r="N54" s="183"/>
      <c r="O54" s="129">
        <v>45356</v>
      </c>
      <c r="P54" s="129">
        <v>45356</v>
      </c>
      <c r="Q54" s="22" t="s">
        <v>52</v>
      </c>
      <c r="R54" s="72" t="s">
        <v>105</v>
      </c>
      <c r="S54" s="45">
        <v>1000000000</v>
      </c>
      <c r="T54" s="45">
        <v>1000000000</v>
      </c>
      <c r="U54" s="45">
        <v>1000000000</v>
      </c>
      <c r="V54" s="46">
        <v>91.017399999999995</v>
      </c>
      <c r="W54" s="45">
        <v>910174000</v>
      </c>
      <c r="X54" s="47">
        <v>9.7874999999999996</v>
      </c>
      <c r="Y54" s="47">
        <v>9.7874999999999996</v>
      </c>
      <c r="Z54" s="47">
        <v>9.7874999999999996</v>
      </c>
      <c r="AA54" s="47">
        <v>9.7874999999999996</v>
      </c>
      <c r="AC54" s="66"/>
      <c r="AD54" s="68"/>
      <c r="AE54" s="69"/>
      <c r="AF54" s="69"/>
    </row>
    <row r="55" spans="1:32" ht="21" customHeight="1" x14ac:dyDescent="0.25">
      <c r="A55" s="242"/>
      <c r="B55"/>
      <c r="C55"/>
      <c r="D55" s="311"/>
      <c r="E55" s="140"/>
      <c r="F55" s="180"/>
      <c r="G55" s="179"/>
      <c r="H55" s="181"/>
      <c r="I55" s="130"/>
      <c r="J55" s="132"/>
      <c r="K55" s="133"/>
      <c r="L55" s="134"/>
      <c r="M55" s="182"/>
      <c r="N55" s="183"/>
      <c r="O55" s="129">
        <v>45356</v>
      </c>
      <c r="P55" s="129">
        <v>45356</v>
      </c>
      <c r="Q55" s="22" t="s">
        <v>52</v>
      </c>
      <c r="R55" s="19" t="s">
        <v>16</v>
      </c>
      <c r="S55" s="45"/>
      <c r="T55" s="45"/>
      <c r="U55" s="45">
        <v>38240000</v>
      </c>
      <c r="V55" s="46">
        <v>91.017431999999999</v>
      </c>
      <c r="W55" s="45">
        <v>34805066</v>
      </c>
      <c r="X55" s="47">
        <v>9.7874999999999996</v>
      </c>
      <c r="Y55" s="47"/>
      <c r="Z55" s="47"/>
      <c r="AA55" s="47"/>
      <c r="AC55" s="66"/>
      <c r="AD55" s="68"/>
      <c r="AE55" s="69"/>
      <c r="AF55" s="69"/>
    </row>
    <row r="56" spans="1:32" ht="21" customHeight="1" x14ac:dyDescent="0.2">
      <c r="A56" s="242"/>
      <c r="B56"/>
      <c r="C56"/>
      <c r="D56"/>
      <c r="E56" s="140"/>
      <c r="F56" s="180"/>
      <c r="G56" s="179"/>
      <c r="H56" s="181"/>
      <c r="I56" s="130"/>
      <c r="J56" s="132"/>
      <c r="K56" s="133"/>
      <c r="L56" s="134"/>
      <c r="M56" s="182"/>
      <c r="N56" s="183"/>
      <c r="O56" s="129">
        <v>45432</v>
      </c>
      <c r="P56" s="129">
        <v>45433</v>
      </c>
      <c r="Q56" s="22" t="s">
        <v>52</v>
      </c>
      <c r="R56" s="22" t="s">
        <v>104</v>
      </c>
      <c r="S56" s="45">
        <v>5000000000</v>
      </c>
      <c r="T56" s="45">
        <v>8761370000</v>
      </c>
      <c r="U56" s="45">
        <v>5000000000</v>
      </c>
      <c r="V56" s="46">
        <v>93.142073999999994</v>
      </c>
      <c r="W56" s="45">
        <v>4657103701.6000004</v>
      </c>
      <c r="X56" s="47">
        <v>9.2678999999999991</v>
      </c>
      <c r="Y56" s="47">
        <v>9.1066000000000003</v>
      </c>
      <c r="Z56" s="47">
        <v>9.4001000000000001</v>
      </c>
      <c r="AA56" s="47">
        <v>9.4001000000000001</v>
      </c>
      <c r="AC56" s="66"/>
      <c r="AD56" s="68"/>
      <c r="AE56" s="69"/>
      <c r="AF56" s="69"/>
    </row>
    <row r="57" spans="1:32" ht="21" customHeight="1" thickBot="1" x14ac:dyDescent="0.25">
      <c r="A57" s="49"/>
      <c r="B57" s="308"/>
      <c r="C57" s="308"/>
      <c r="D57" s="308"/>
      <c r="E57" s="38"/>
      <c r="F57" s="176"/>
      <c r="G57" s="49"/>
      <c r="H57" s="59"/>
      <c r="I57" s="58"/>
      <c r="J57" s="49"/>
      <c r="K57" s="49"/>
      <c r="L57" s="37"/>
      <c r="M57" s="59"/>
      <c r="N57" s="117"/>
      <c r="O57" s="76">
        <v>45433</v>
      </c>
      <c r="P57" s="76">
        <v>45433</v>
      </c>
      <c r="Q57" s="53" t="s">
        <v>52</v>
      </c>
      <c r="R57" s="53" t="s">
        <v>16</v>
      </c>
      <c r="S57" s="54"/>
      <c r="T57" s="54"/>
      <c r="U57" s="54">
        <v>53605000</v>
      </c>
      <c r="V57" s="55">
        <v>93.142104000000003</v>
      </c>
      <c r="W57" s="54">
        <v>49928825</v>
      </c>
      <c r="X57" s="56">
        <v>9.2678999999999991</v>
      </c>
      <c r="Y57" s="56"/>
      <c r="Z57" s="56"/>
      <c r="AA57" s="56"/>
      <c r="AC57" s="66"/>
      <c r="AD57" s="68"/>
      <c r="AE57" s="69"/>
      <c r="AF57" s="69"/>
    </row>
    <row r="58" spans="1:32" ht="21" customHeight="1" thickTop="1" x14ac:dyDescent="0.2">
      <c r="A58" s="39">
        <v>11</v>
      </c>
      <c r="B58" s="199" t="s">
        <v>21</v>
      </c>
      <c r="C58" s="199" t="s">
        <v>66</v>
      </c>
      <c r="D58" s="199">
        <v>306256</v>
      </c>
      <c r="E58" s="36">
        <v>45474</v>
      </c>
      <c r="F58" s="175">
        <v>45838</v>
      </c>
      <c r="G58" s="178">
        <v>52</v>
      </c>
      <c r="H58" s="177" t="s">
        <v>11</v>
      </c>
      <c r="I58" s="40">
        <v>50000000000</v>
      </c>
      <c r="J58" s="41">
        <v>39964861000</v>
      </c>
      <c r="K58" s="42">
        <v>10035139000</v>
      </c>
      <c r="L58" s="43">
        <v>9.0203450100790832</v>
      </c>
      <c r="M58" s="44">
        <v>273</v>
      </c>
      <c r="N58" s="231"/>
      <c r="O58" s="129">
        <v>45475</v>
      </c>
      <c r="P58" s="129">
        <v>45476</v>
      </c>
      <c r="Q58" s="22" t="s">
        <v>52</v>
      </c>
      <c r="R58" s="22" t="s">
        <v>104</v>
      </c>
      <c r="S58" s="45">
        <v>5000000000</v>
      </c>
      <c r="T58" s="45">
        <v>5000000000</v>
      </c>
      <c r="U58" s="45">
        <v>5000000000</v>
      </c>
      <c r="V58" s="46">
        <v>91.787796999999998</v>
      </c>
      <c r="W58" s="45">
        <v>4589389850</v>
      </c>
      <c r="X58" s="47">
        <v>8.8729999999999993</v>
      </c>
      <c r="Y58" s="47">
        <v>8.5005000000000006</v>
      </c>
      <c r="Z58" s="47">
        <v>9.2490000000000006</v>
      </c>
      <c r="AA58" s="47">
        <v>9.2490000000000006</v>
      </c>
      <c r="AB58" s="237"/>
      <c r="AC58" s="66"/>
      <c r="AD58" s="68"/>
      <c r="AE58" s="69"/>
      <c r="AF58" s="69"/>
    </row>
    <row r="59" spans="1:32" ht="21" customHeight="1" x14ac:dyDescent="0.2">
      <c r="A59" s="252"/>
      <c r="B59"/>
      <c r="C59"/>
      <c r="D59"/>
      <c r="E59" s="140"/>
      <c r="F59" s="180"/>
      <c r="G59" s="179"/>
      <c r="H59" s="181"/>
      <c r="I59" s="130"/>
      <c r="J59" s="132"/>
      <c r="K59" s="133"/>
      <c r="L59" s="134"/>
      <c r="M59" s="182"/>
      <c r="N59" s="183"/>
      <c r="O59" s="129">
        <v>45476</v>
      </c>
      <c r="P59" s="129">
        <v>45476</v>
      </c>
      <c r="Q59" s="19" t="s">
        <v>52</v>
      </c>
      <c r="R59" s="19" t="s">
        <v>16</v>
      </c>
      <c r="S59" s="20"/>
      <c r="T59" s="20"/>
      <c r="U59" s="20">
        <v>656000</v>
      </c>
      <c r="V59" s="27">
        <v>91.787805000000006</v>
      </c>
      <c r="W59" s="20">
        <v>602128</v>
      </c>
      <c r="X59" s="47">
        <v>8.8729999999999993</v>
      </c>
      <c r="Y59" s="229"/>
      <c r="Z59" s="229"/>
      <c r="AA59" s="229"/>
      <c r="AC59" s="66"/>
      <c r="AD59" s="68"/>
      <c r="AE59" s="69"/>
      <c r="AF59" s="69"/>
    </row>
    <row r="60" spans="1:32" ht="21" customHeight="1" x14ac:dyDescent="0.2">
      <c r="A60" s="256"/>
      <c r="B60"/>
      <c r="C60"/>
      <c r="D60"/>
      <c r="E60" s="140"/>
      <c r="F60" s="180"/>
      <c r="G60" s="179"/>
      <c r="H60" s="181"/>
      <c r="I60" s="130"/>
      <c r="J60" s="132"/>
      <c r="K60" s="133"/>
      <c r="L60" s="134"/>
      <c r="M60" s="182"/>
      <c r="N60" s="116"/>
      <c r="O60" s="129">
        <v>45551</v>
      </c>
      <c r="P60" s="129">
        <v>45552</v>
      </c>
      <c r="Q60" s="22" t="s">
        <v>52</v>
      </c>
      <c r="R60" s="22" t="s">
        <v>104</v>
      </c>
      <c r="S60" s="45">
        <v>5000000000</v>
      </c>
      <c r="T60" s="45">
        <v>7818360000</v>
      </c>
      <c r="U60" s="45">
        <v>5000000000</v>
      </c>
      <c r="V60" s="46">
        <v>93.211849999999998</v>
      </c>
      <c r="W60" s="45">
        <v>4660592506.5</v>
      </c>
      <c r="X60" s="47">
        <v>9.1667000000000005</v>
      </c>
      <c r="Y60" s="47">
        <v>8.9499999999999993</v>
      </c>
      <c r="Z60" s="47">
        <v>9.2401</v>
      </c>
      <c r="AA60" s="47">
        <v>9.2401</v>
      </c>
      <c r="AC60" s="66"/>
      <c r="AD60" s="68"/>
      <c r="AE60" s="69"/>
      <c r="AF60" s="69"/>
    </row>
    <row r="61" spans="1:32" ht="21" customHeight="1" thickBot="1" x14ac:dyDescent="0.25">
      <c r="A61" s="49"/>
      <c r="B61" s="308"/>
      <c r="C61" s="308"/>
      <c r="D61" s="308"/>
      <c r="E61" s="38"/>
      <c r="F61" s="176"/>
      <c r="G61" s="49"/>
      <c r="H61" s="59"/>
      <c r="I61" s="58"/>
      <c r="J61" s="49"/>
      <c r="K61" s="49"/>
      <c r="L61" s="37"/>
      <c r="M61" s="59"/>
      <c r="N61" s="117"/>
      <c r="O61" s="76">
        <v>45552</v>
      </c>
      <c r="P61" s="129">
        <v>45552</v>
      </c>
      <c r="Q61" s="53" t="s">
        <v>52</v>
      </c>
      <c r="R61" s="53" t="s">
        <v>16</v>
      </c>
      <c r="S61" s="54"/>
      <c r="T61" s="54"/>
      <c r="U61" s="54">
        <v>34483000</v>
      </c>
      <c r="V61" s="55">
        <v>46.493774000000002</v>
      </c>
      <c r="W61" s="54">
        <v>16032448</v>
      </c>
      <c r="X61" s="56">
        <v>9.1667000000000005</v>
      </c>
      <c r="Y61" s="56"/>
      <c r="Z61" s="56"/>
      <c r="AA61" s="56"/>
      <c r="AC61" s="66"/>
      <c r="AD61" s="68"/>
      <c r="AE61" s="69"/>
      <c r="AF61" s="69"/>
    </row>
    <row r="62" spans="1:32" ht="18.75" thickTop="1" thickBot="1" x14ac:dyDescent="0.25">
      <c r="A62" s="349" t="s">
        <v>111</v>
      </c>
      <c r="B62" s="350"/>
      <c r="C62" s="350"/>
      <c r="D62" s="350"/>
      <c r="E62" s="314"/>
      <c r="F62" s="314"/>
      <c r="G62" s="332"/>
      <c r="H62" s="332"/>
      <c r="I62" s="315"/>
      <c r="J62" s="316"/>
      <c r="K62" s="317">
        <v>118363249000</v>
      </c>
      <c r="L62" s="318">
        <v>9.526157193247542</v>
      </c>
      <c r="M62" s="319">
        <v>164.34451605835861</v>
      </c>
    </row>
  </sheetData>
  <mergeCells count="2">
    <mergeCell ref="B2:D2"/>
    <mergeCell ref="A62:D6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91"/>
  <sheetViews>
    <sheetView showGridLines="0" zoomScaleNormal="100" workbookViewId="0">
      <pane xSplit="4" ySplit="2" topLeftCell="E28" activePane="bottomRight" state="frozen"/>
      <selection sqref="A1:M1"/>
      <selection pane="topRight" sqref="A1:M1"/>
      <selection pane="bottomLeft" sqref="A1:M1"/>
      <selection pane="bottomRight" activeCell="B28" sqref="B28:D28"/>
    </sheetView>
  </sheetViews>
  <sheetFormatPr defaultRowHeight="17.25" x14ac:dyDescent="0.2"/>
  <cols>
    <col min="1" max="1" width="3.625" customWidth="1"/>
    <col min="2" max="2" width="7.75" customWidth="1"/>
    <col min="3" max="3" width="3.375" customWidth="1"/>
    <col min="4" max="4" width="9.125" customWidth="1"/>
    <col min="5" max="5" width="13" bestFit="1" customWidth="1"/>
    <col min="6" max="6" width="13.25" bestFit="1" customWidth="1"/>
    <col min="7" max="7" width="13.625" customWidth="1"/>
    <col min="8" max="8" width="13.875" customWidth="1"/>
    <col min="9" max="9" width="22.375" customWidth="1"/>
    <col min="10" max="11" width="22.875" bestFit="1" customWidth="1"/>
    <col min="12" max="12" width="13.75" customWidth="1"/>
    <col min="13" max="13" width="12.625" bestFit="1" customWidth="1"/>
    <col min="14" max="14" width="12.375" bestFit="1" customWidth="1"/>
    <col min="15" max="15" width="0.875" style="114" customWidth="1"/>
    <col min="16" max="16" width="16.5" style="74" customWidth="1"/>
    <col min="17" max="17" width="17.875" style="74" customWidth="1"/>
    <col min="18" max="18" width="16.25" style="74" customWidth="1"/>
    <col min="19" max="19" width="21.75" style="74" customWidth="1"/>
    <col min="20" max="20" width="21.125" bestFit="1" customWidth="1"/>
    <col min="21" max="21" width="23.5" customWidth="1"/>
    <col min="22" max="22" width="20.875" bestFit="1" customWidth="1"/>
    <col min="23" max="23" width="10.5" bestFit="1" customWidth="1"/>
    <col min="24" max="24" width="20.5" bestFit="1" customWidth="1"/>
    <col min="25" max="28" width="15.625" customWidth="1"/>
  </cols>
  <sheetData>
    <row r="1" spans="1:29" s="15" customFormat="1" ht="22.5" x14ac:dyDescent="0.2">
      <c r="A1" s="71" t="s">
        <v>72</v>
      </c>
      <c r="B1" s="61"/>
      <c r="C1" s="17"/>
      <c r="D1" s="62"/>
      <c r="E1" s="16"/>
      <c r="F1" s="16"/>
      <c r="G1" s="17"/>
      <c r="H1" s="17"/>
      <c r="I1" s="18"/>
      <c r="J1" s="17"/>
      <c r="K1" s="17"/>
      <c r="L1" s="17"/>
      <c r="N1" s="17"/>
      <c r="O1" s="114"/>
      <c r="P1" s="16"/>
      <c r="Q1" s="16"/>
      <c r="R1" s="17"/>
      <c r="S1" s="17"/>
      <c r="AC1" s="70"/>
    </row>
    <row r="2" spans="1:29" s="14" customFormat="1" ht="69" customHeight="1" thickBot="1" x14ac:dyDescent="0.25">
      <c r="A2" s="156" t="s">
        <v>0</v>
      </c>
      <c r="B2" s="351" t="s">
        <v>8</v>
      </c>
      <c r="C2" s="352"/>
      <c r="D2" s="353"/>
      <c r="E2" s="152" t="s">
        <v>7</v>
      </c>
      <c r="F2" s="152" t="s">
        <v>9</v>
      </c>
      <c r="G2" s="153" t="s">
        <v>13</v>
      </c>
      <c r="H2" s="154" t="s">
        <v>10</v>
      </c>
      <c r="I2" s="155" t="s">
        <v>18</v>
      </c>
      <c r="J2" s="155" t="s">
        <v>19</v>
      </c>
      <c r="K2" s="155" t="s">
        <v>20</v>
      </c>
      <c r="L2" s="155" t="s">
        <v>25</v>
      </c>
      <c r="M2" s="156" t="s">
        <v>22</v>
      </c>
      <c r="N2" s="163" t="s">
        <v>17</v>
      </c>
      <c r="O2" s="164"/>
      <c r="P2" s="165" t="s">
        <v>54</v>
      </c>
      <c r="Q2" s="152" t="s">
        <v>55</v>
      </c>
      <c r="R2" s="156" t="s">
        <v>56</v>
      </c>
      <c r="S2" s="156" t="s">
        <v>14</v>
      </c>
      <c r="T2" s="156" t="s">
        <v>60</v>
      </c>
      <c r="U2" s="156" t="s">
        <v>26</v>
      </c>
      <c r="V2" s="156" t="s">
        <v>29</v>
      </c>
      <c r="W2" s="156" t="s">
        <v>12</v>
      </c>
      <c r="X2" s="156" t="s">
        <v>76</v>
      </c>
      <c r="Y2" s="156" t="s">
        <v>22</v>
      </c>
      <c r="Z2" s="156" t="s">
        <v>57</v>
      </c>
      <c r="AA2" s="156" t="s">
        <v>58</v>
      </c>
      <c r="AB2" s="156" t="s">
        <v>59</v>
      </c>
      <c r="AC2" s="63"/>
    </row>
    <row r="3" spans="1:29" s="15" customFormat="1" ht="21" customHeight="1" thickTop="1" x14ac:dyDescent="0.2">
      <c r="A3" s="39">
        <v>1</v>
      </c>
      <c r="B3" s="207" t="s">
        <v>23</v>
      </c>
      <c r="C3" s="208">
        <v>36</v>
      </c>
      <c r="D3" s="209">
        <v>294277</v>
      </c>
      <c r="E3" s="36">
        <v>45411</v>
      </c>
      <c r="F3" s="36">
        <v>46506</v>
      </c>
      <c r="G3" s="31">
        <v>3</v>
      </c>
      <c r="H3" s="31" t="s">
        <v>11</v>
      </c>
      <c r="I3" s="32">
        <v>500000000000</v>
      </c>
      <c r="J3" s="41">
        <v>447192210000</v>
      </c>
      <c r="K3" s="42">
        <v>52807790000</v>
      </c>
      <c r="L3" s="43">
        <v>8.4</v>
      </c>
      <c r="M3" s="77">
        <v>9.8621654144966104</v>
      </c>
      <c r="N3" s="118">
        <v>941</v>
      </c>
      <c r="O3" s="116"/>
      <c r="P3" s="129">
        <v>45454</v>
      </c>
      <c r="Q3" s="129">
        <v>45455</v>
      </c>
      <c r="R3" s="22" t="s">
        <v>52</v>
      </c>
      <c r="S3" s="162" t="s">
        <v>104</v>
      </c>
      <c r="T3" s="45">
        <v>30000000000</v>
      </c>
      <c r="U3" s="45">
        <v>41645000000</v>
      </c>
      <c r="V3" s="46">
        <v>30000000000</v>
      </c>
      <c r="W3" s="222">
        <v>97.520814999999999</v>
      </c>
      <c r="X3" s="45">
        <v>29256244590</v>
      </c>
      <c r="Y3" s="47">
        <v>9.8125999999999998</v>
      </c>
      <c r="Z3" s="47">
        <v>9.6935000000000002</v>
      </c>
      <c r="AA3" s="47">
        <v>9.93</v>
      </c>
      <c r="AB3" s="21">
        <v>9.93</v>
      </c>
      <c r="AC3" s="70"/>
    </row>
    <row r="4" spans="1:29" x14ac:dyDescent="0.2">
      <c r="A4" s="60"/>
      <c r="B4" s="212"/>
      <c r="C4" s="213"/>
      <c r="D4" s="214"/>
      <c r="E4" s="28"/>
      <c r="F4" s="28"/>
      <c r="G4" s="25"/>
      <c r="H4" s="25"/>
      <c r="I4" s="29"/>
      <c r="J4" s="25"/>
      <c r="K4" s="113"/>
      <c r="L4" s="23"/>
      <c r="M4" s="26"/>
      <c r="N4" s="119"/>
      <c r="O4" s="116"/>
      <c r="P4" s="129">
        <v>45455</v>
      </c>
      <c r="Q4" s="129">
        <v>45455</v>
      </c>
      <c r="R4" s="19" t="s">
        <v>52</v>
      </c>
      <c r="S4" s="72" t="s">
        <v>16</v>
      </c>
      <c r="T4" s="20"/>
      <c r="U4" s="20"/>
      <c r="V4" s="20">
        <v>7790000</v>
      </c>
      <c r="W4" s="222">
        <v>97.520899</v>
      </c>
      <c r="X4" s="45">
        <v>7596878</v>
      </c>
      <c r="Y4" s="21">
        <v>9.8125999999999998</v>
      </c>
      <c r="Z4" s="21"/>
      <c r="AA4" s="21"/>
      <c r="AB4" s="21"/>
    </row>
    <row r="5" spans="1:29" x14ac:dyDescent="0.2">
      <c r="A5" s="184"/>
      <c r="B5" s="215"/>
      <c r="C5" s="216"/>
      <c r="D5" s="217"/>
      <c r="E5" s="185"/>
      <c r="F5" s="185"/>
      <c r="G5" s="186"/>
      <c r="H5" s="136"/>
      <c r="I5" s="143"/>
      <c r="J5" s="186"/>
      <c r="K5" s="239"/>
      <c r="L5" s="187"/>
      <c r="M5" s="144"/>
      <c r="N5" s="188"/>
      <c r="O5" s="116"/>
      <c r="P5" s="129">
        <v>45545</v>
      </c>
      <c r="Q5" s="129">
        <v>45546</v>
      </c>
      <c r="R5" s="22" t="s">
        <v>52</v>
      </c>
      <c r="S5" s="162" t="s">
        <v>104</v>
      </c>
      <c r="T5" s="45">
        <v>30000000000</v>
      </c>
      <c r="U5" s="45">
        <v>26150000000</v>
      </c>
      <c r="V5" s="46">
        <v>22800000000</v>
      </c>
      <c r="W5" s="222">
        <v>99.616421000000003</v>
      </c>
      <c r="X5" s="45">
        <v>22712543908.299999</v>
      </c>
      <c r="Y5" s="47">
        <v>9.9274000000000004</v>
      </c>
      <c r="Z5" s="47">
        <v>9.58</v>
      </c>
      <c r="AA5" s="47">
        <v>9.9984999999999999</v>
      </c>
      <c r="AB5" s="21">
        <v>9.9984999999999999</v>
      </c>
    </row>
    <row r="6" spans="1:29" s="15" customFormat="1" ht="18" thickBot="1" x14ac:dyDescent="0.25">
      <c r="A6" s="49"/>
      <c r="B6" s="210"/>
      <c r="C6" s="211"/>
      <c r="D6" s="201"/>
      <c r="E6" s="38"/>
      <c r="F6" s="38"/>
      <c r="G6" s="49"/>
      <c r="H6" s="50"/>
      <c r="I6" s="51"/>
      <c r="J6" s="49"/>
      <c r="K6" s="240"/>
      <c r="L6" s="37"/>
      <c r="M6" s="52"/>
      <c r="N6" s="122"/>
      <c r="O6" s="116"/>
      <c r="P6" s="126"/>
      <c r="Q6" s="76"/>
      <c r="R6" s="53"/>
      <c r="S6" s="73"/>
      <c r="T6" s="54"/>
      <c r="U6" s="55"/>
      <c r="V6" s="54"/>
      <c r="W6" s="226"/>
      <c r="X6" s="54"/>
      <c r="Y6" s="56"/>
      <c r="Z6" s="56"/>
      <c r="AA6" s="56"/>
      <c r="AB6" s="56"/>
      <c r="AC6" s="70"/>
    </row>
    <row r="7" spans="1:29" s="15" customFormat="1" ht="21" customHeight="1" thickTop="1" x14ac:dyDescent="0.2">
      <c r="A7" s="31">
        <v>2</v>
      </c>
      <c r="B7" s="207" t="s">
        <v>23</v>
      </c>
      <c r="C7" s="208">
        <v>60</v>
      </c>
      <c r="D7" s="209">
        <v>294292</v>
      </c>
      <c r="E7" s="36">
        <v>45411</v>
      </c>
      <c r="F7" s="36">
        <v>47237</v>
      </c>
      <c r="G7" s="31">
        <v>3</v>
      </c>
      <c r="H7" s="31" t="s">
        <v>11</v>
      </c>
      <c r="I7" s="32">
        <v>500000000000</v>
      </c>
      <c r="J7" s="41">
        <v>437367420000</v>
      </c>
      <c r="K7" s="42">
        <v>62632580000</v>
      </c>
      <c r="L7" s="43">
        <v>9</v>
      </c>
      <c r="M7" s="77">
        <v>9.9184595090606198</v>
      </c>
      <c r="N7" s="118">
        <v>1672</v>
      </c>
      <c r="O7" s="116"/>
      <c r="P7" s="129">
        <v>45426</v>
      </c>
      <c r="Q7" s="129">
        <v>45427</v>
      </c>
      <c r="R7" s="22" t="s">
        <v>52</v>
      </c>
      <c r="S7" s="162" t="s">
        <v>104</v>
      </c>
      <c r="T7" s="45">
        <v>30000000000</v>
      </c>
      <c r="U7" s="45">
        <v>44345500000</v>
      </c>
      <c r="V7" s="46">
        <v>30000000000</v>
      </c>
      <c r="W7" s="222">
        <v>95.188128000000006</v>
      </c>
      <c r="X7" s="45">
        <v>28556438394.200001</v>
      </c>
      <c r="Y7" s="47">
        <v>9.9490999999999996</v>
      </c>
      <c r="Z7" s="47">
        <v>9.8780000000000001</v>
      </c>
      <c r="AA7" s="47">
        <v>9.9877000000000002</v>
      </c>
      <c r="AB7" s="21">
        <v>9.9877000000000002</v>
      </c>
      <c r="AC7" s="70"/>
    </row>
    <row r="8" spans="1:29" x14ac:dyDescent="0.2">
      <c r="A8" s="60"/>
      <c r="B8" s="212"/>
      <c r="C8" s="213"/>
      <c r="D8" s="214"/>
      <c r="E8" s="28"/>
      <c r="F8" s="28"/>
      <c r="G8" s="25"/>
      <c r="H8" s="25"/>
      <c r="I8" s="29"/>
      <c r="J8" s="25"/>
      <c r="K8" s="113"/>
      <c r="L8" s="23"/>
      <c r="M8" s="26"/>
      <c r="N8" s="119"/>
      <c r="O8" s="116"/>
      <c r="P8" s="129">
        <v>45427</v>
      </c>
      <c r="Q8" s="129">
        <v>45427</v>
      </c>
      <c r="R8" s="19" t="s">
        <v>52</v>
      </c>
      <c r="S8" s="72" t="s">
        <v>16</v>
      </c>
      <c r="T8" s="20"/>
      <c r="U8" s="20"/>
      <c r="V8" s="20">
        <v>105580000</v>
      </c>
      <c r="W8" s="222">
        <v>95.188040000000001</v>
      </c>
      <c r="X8" s="45">
        <v>100499533</v>
      </c>
      <c r="Y8" s="21">
        <v>9.9490999999999996</v>
      </c>
      <c r="Z8" s="21"/>
      <c r="AA8" s="21"/>
      <c r="AB8" s="21"/>
    </row>
    <row r="9" spans="1:29" x14ac:dyDescent="0.2">
      <c r="A9" s="184"/>
      <c r="B9" s="215"/>
      <c r="C9" s="216"/>
      <c r="D9" s="217"/>
      <c r="E9" s="185"/>
      <c r="F9" s="185"/>
      <c r="G9" s="186"/>
      <c r="H9" s="136"/>
      <c r="I9" s="143"/>
      <c r="J9" s="186"/>
      <c r="K9" s="239"/>
      <c r="L9" s="187"/>
      <c r="M9" s="144"/>
      <c r="N9" s="188"/>
      <c r="O9" s="116"/>
      <c r="P9" s="129">
        <v>45517</v>
      </c>
      <c r="Q9" s="129">
        <v>45518</v>
      </c>
      <c r="R9" s="22" t="s">
        <v>52</v>
      </c>
      <c r="S9" s="162" t="s">
        <v>104</v>
      </c>
      <c r="T9" s="45">
        <v>35000000000</v>
      </c>
      <c r="U9" s="45">
        <v>33277000000</v>
      </c>
      <c r="V9" s="46">
        <v>32527000000</v>
      </c>
      <c r="W9" s="222">
        <v>97.725185999999994</v>
      </c>
      <c r="X9" s="45">
        <v>31787071167.700001</v>
      </c>
      <c r="Y9" s="47">
        <v>9.8901000000000003</v>
      </c>
      <c r="Z9" s="47">
        <v>9.5</v>
      </c>
      <c r="AA9" s="47">
        <v>9.9999000000000002</v>
      </c>
      <c r="AB9" s="21">
        <v>9.9999000000000002</v>
      </c>
    </row>
    <row r="10" spans="1:29" s="15" customFormat="1" ht="18" thickBot="1" x14ac:dyDescent="0.25">
      <c r="A10" s="49"/>
      <c r="B10" s="210"/>
      <c r="C10" s="211"/>
      <c r="D10" s="201"/>
      <c r="E10" s="38"/>
      <c r="F10" s="38"/>
      <c r="G10" s="49"/>
      <c r="H10" s="50"/>
      <c r="I10" s="51"/>
      <c r="J10" s="49"/>
      <c r="K10" s="240"/>
      <c r="L10" s="37"/>
      <c r="M10" s="52"/>
      <c r="N10" s="122"/>
      <c r="O10" s="116"/>
      <c r="P10" s="126"/>
      <c r="Q10" s="76"/>
      <c r="R10" s="53"/>
      <c r="S10" s="73"/>
      <c r="T10" s="54"/>
      <c r="U10" s="55"/>
      <c r="V10" s="54"/>
      <c r="W10" s="226"/>
      <c r="X10" s="54"/>
      <c r="Y10" s="56"/>
      <c r="Z10" s="56"/>
      <c r="AA10" s="56"/>
      <c r="AB10" s="56"/>
      <c r="AC10" s="70"/>
    </row>
    <row r="11" spans="1:29" s="15" customFormat="1" ht="21" customHeight="1" thickTop="1" x14ac:dyDescent="0.2">
      <c r="A11" s="31">
        <v>3</v>
      </c>
      <c r="B11" s="207" t="s">
        <v>23</v>
      </c>
      <c r="C11" s="208">
        <v>36</v>
      </c>
      <c r="D11" s="209">
        <v>294269</v>
      </c>
      <c r="E11" s="36">
        <v>45045</v>
      </c>
      <c r="F11" s="36">
        <v>46141</v>
      </c>
      <c r="G11" s="31">
        <v>3</v>
      </c>
      <c r="H11" s="31" t="s">
        <v>11</v>
      </c>
      <c r="I11" s="32">
        <v>500000000000</v>
      </c>
      <c r="J11" s="41">
        <v>347959151000</v>
      </c>
      <c r="K11" s="42">
        <v>152040849000</v>
      </c>
      <c r="L11" s="43">
        <v>9</v>
      </c>
      <c r="M11" s="77">
        <v>10.50422968813927</v>
      </c>
      <c r="N11" s="118">
        <v>576</v>
      </c>
      <c r="O11" s="116"/>
      <c r="P11" s="129">
        <v>45090</v>
      </c>
      <c r="Q11" s="129">
        <v>45091</v>
      </c>
      <c r="R11" s="22" t="s">
        <v>52</v>
      </c>
      <c r="S11" s="162" t="s">
        <v>104</v>
      </c>
      <c r="T11" s="45">
        <v>30000000000</v>
      </c>
      <c r="U11" s="45">
        <v>40847400000</v>
      </c>
      <c r="V11" s="46">
        <v>30000000000</v>
      </c>
      <c r="W11" s="222">
        <v>95.751384000000002</v>
      </c>
      <c r="X11" s="45">
        <v>28725415314.799999</v>
      </c>
      <c r="Y11" s="47">
        <v>11.232100000000001</v>
      </c>
      <c r="Z11" s="47">
        <v>10.8</v>
      </c>
      <c r="AA11" s="47">
        <v>11.47</v>
      </c>
      <c r="AB11" s="21">
        <v>11.47</v>
      </c>
      <c r="AC11" s="70"/>
    </row>
    <row r="12" spans="1:29" x14ac:dyDescent="0.2">
      <c r="A12" s="60"/>
      <c r="B12" s="212"/>
      <c r="C12" s="213"/>
      <c r="D12" s="214"/>
      <c r="E12" s="28"/>
      <c r="F12" s="28"/>
      <c r="G12" s="25"/>
      <c r="H12" s="25"/>
      <c r="I12" s="29"/>
      <c r="J12" s="25"/>
      <c r="K12" s="113"/>
      <c r="L12" s="23"/>
      <c r="M12" s="26"/>
      <c r="N12" s="119"/>
      <c r="O12" s="116"/>
      <c r="P12" s="129">
        <v>45091</v>
      </c>
      <c r="Q12" s="129">
        <v>45091</v>
      </c>
      <c r="R12" s="19" t="s">
        <v>52</v>
      </c>
      <c r="S12" s="72" t="s">
        <v>16</v>
      </c>
      <c r="T12" s="20"/>
      <c r="U12" s="20"/>
      <c r="V12" s="20">
        <v>8500000</v>
      </c>
      <c r="W12" s="222">
        <v>95.751317999999998</v>
      </c>
      <c r="X12" s="45">
        <v>8138862</v>
      </c>
      <c r="Y12" s="21">
        <v>11.232100000000001</v>
      </c>
      <c r="Z12" s="21"/>
      <c r="AA12" s="21"/>
      <c r="AB12" s="21"/>
    </row>
    <row r="13" spans="1:29" x14ac:dyDescent="0.2">
      <c r="A13" s="184"/>
      <c r="B13" s="215"/>
      <c r="C13" s="216"/>
      <c r="D13" s="217"/>
      <c r="E13" s="185"/>
      <c r="F13" s="185"/>
      <c r="G13" s="186"/>
      <c r="H13" s="25"/>
      <c r="I13" s="29"/>
      <c r="J13" s="186"/>
      <c r="K13" s="239"/>
      <c r="L13" s="187"/>
      <c r="M13" s="26"/>
      <c r="N13" s="188"/>
      <c r="O13" s="116"/>
      <c r="P13" s="129">
        <v>45181</v>
      </c>
      <c r="Q13" s="129">
        <v>45182</v>
      </c>
      <c r="R13" s="22" t="s">
        <v>52</v>
      </c>
      <c r="S13" s="162" t="s">
        <v>104</v>
      </c>
      <c r="T13" s="45">
        <v>30000000000</v>
      </c>
      <c r="U13" s="45">
        <v>48981000000</v>
      </c>
      <c r="V13" s="46">
        <v>30000000000</v>
      </c>
      <c r="W13" s="222">
        <v>99.875140000000002</v>
      </c>
      <c r="X13" s="45">
        <v>29962541888.900002</v>
      </c>
      <c r="Y13" s="47">
        <v>10.5482</v>
      </c>
      <c r="Z13" s="47">
        <v>10.26</v>
      </c>
      <c r="AA13" s="47">
        <v>10.685499999999999</v>
      </c>
      <c r="AB13" s="21">
        <v>10.685499999999999</v>
      </c>
    </row>
    <row r="14" spans="1:29" x14ac:dyDescent="0.2">
      <c r="A14" s="184"/>
      <c r="B14" s="215"/>
      <c r="C14" s="216"/>
      <c r="D14" s="217"/>
      <c r="E14" s="185"/>
      <c r="F14" s="185"/>
      <c r="G14" s="186"/>
      <c r="H14" s="25"/>
      <c r="I14" s="29"/>
      <c r="J14" s="186"/>
      <c r="K14" s="239"/>
      <c r="L14" s="187"/>
      <c r="M14" s="26"/>
      <c r="N14" s="188"/>
      <c r="O14" s="116"/>
      <c r="P14" s="129">
        <v>45182</v>
      </c>
      <c r="Q14" s="129">
        <v>45182</v>
      </c>
      <c r="R14" s="19" t="s">
        <v>52</v>
      </c>
      <c r="S14" s="72" t="s">
        <v>16</v>
      </c>
      <c r="T14" s="148"/>
      <c r="U14" s="148"/>
      <c r="V14" s="148">
        <v>1019680000</v>
      </c>
      <c r="W14" s="222">
        <v>99.875084999999999</v>
      </c>
      <c r="X14" s="148">
        <v>1018406264</v>
      </c>
      <c r="Y14" s="21">
        <v>10.5482</v>
      </c>
      <c r="Z14" s="21"/>
      <c r="AA14" s="21"/>
      <c r="AB14" s="21"/>
    </row>
    <row r="15" spans="1:29" x14ac:dyDescent="0.2">
      <c r="A15" s="184"/>
      <c r="B15" s="215"/>
      <c r="C15" s="216"/>
      <c r="D15" s="217"/>
      <c r="E15" s="185"/>
      <c r="F15" s="185"/>
      <c r="G15" s="186"/>
      <c r="H15" s="136"/>
      <c r="I15" s="143"/>
      <c r="J15" s="186"/>
      <c r="K15" s="239"/>
      <c r="L15" s="187"/>
      <c r="M15" s="144"/>
      <c r="N15" s="188"/>
      <c r="O15" s="116"/>
      <c r="P15" s="75">
        <v>45229</v>
      </c>
      <c r="Q15" s="75">
        <v>45230</v>
      </c>
      <c r="R15" s="19" t="s">
        <v>52</v>
      </c>
      <c r="S15" s="72" t="s">
        <v>104</v>
      </c>
      <c r="T15" s="72">
        <v>15000000000</v>
      </c>
      <c r="U15" s="27">
        <v>23859000000</v>
      </c>
      <c r="V15" s="27">
        <v>15000000000</v>
      </c>
      <c r="W15" s="220">
        <v>96.411749</v>
      </c>
      <c r="X15" s="20">
        <v>14461762401</v>
      </c>
      <c r="Y15" s="21">
        <v>10.699199999999999</v>
      </c>
      <c r="Z15" s="21">
        <v>10.42</v>
      </c>
      <c r="AA15" s="21">
        <v>10.89</v>
      </c>
      <c r="AB15" s="21">
        <v>10.89</v>
      </c>
    </row>
    <row r="16" spans="1:29" x14ac:dyDescent="0.2">
      <c r="A16" s="184"/>
      <c r="B16" s="215"/>
      <c r="C16" s="216"/>
      <c r="D16" s="217"/>
      <c r="E16" s="185"/>
      <c r="F16" s="185"/>
      <c r="G16" s="186"/>
      <c r="H16" s="136"/>
      <c r="I16" s="143"/>
      <c r="J16" s="186"/>
      <c r="K16" s="239"/>
      <c r="L16" s="187"/>
      <c r="M16" s="144"/>
      <c r="N16" s="188"/>
      <c r="O16" s="116"/>
      <c r="P16" s="75">
        <v>45230</v>
      </c>
      <c r="Q16" s="75">
        <v>45230</v>
      </c>
      <c r="R16" s="19" t="s">
        <v>52</v>
      </c>
      <c r="S16" s="72" t="s">
        <v>105</v>
      </c>
      <c r="T16" s="20">
        <v>3000000000</v>
      </c>
      <c r="U16" s="20">
        <v>2796800000</v>
      </c>
      <c r="V16" s="20">
        <v>2796800000</v>
      </c>
      <c r="W16" s="220">
        <v>96.411779999999993</v>
      </c>
      <c r="X16" s="20">
        <v>2696444663</v>
      </c>
      <c r="Y16" s="21">
        <v>10.699199999999999</v>
      </c>
      <c r="Z16" s="21">
        <v>10.699199999999999</v>
      </c>
      <c r="AA16" s="21">
        <v>10.699199999999999</v>
      </c>
      <c r="AB16" s="21">
        <v>10.699199999999999</v>
      </c>
    </row>
    <row r="17" spans="1:29" x14ac:dyDescent="0.2">
      <c r="A17" s="184"/>
      <c r="B17" s="215"/>
      <c r="C17" s="216"/>
      <c r="D17" s="217"/>
      <c r="E17" s="185"/>
      <c r="F17" s="185"/>
      <c r="G17" s="186"/>
      <c r="H17" s="136"/>
      <c r="I17" s="143"/>
      <c r="J17" s="186"/>
      <c r="K17" s="239"/>
      <c r="L17" s="187"/>
      <c r="M17" s="144"/>
      <c r="N17" s="188"/>
      <c r="O17" s="116"/>
      <c r="P17" s="75">
        <v>45230</v>
      </c>
      <c r="Q17" s="75">
        <v>45230</v>
      </c>
      <c r="R17" s="19" t="s">
        <v>52</v>
      </c>
      <c r="S17" s="72" t="s">
        <v>16</v>
      </c>
      <c r="T17" s="20"/>
      <c r="U17" s="20"/>
      <c r="V17" s="20">
        <v>1600000</v>
      </c>
      <c r="W17" s="220">
        <v>96.411874999999995</v>
      </c>
      <c r="X17" s="20">
        <v>1542590</v>
      </c>
      <c r="Y17" s="21">
        <v>10.699199999999999</v>
      </c>
      <c r="Z17" s="21"/>
      <c r="AA17" s="21"/>
      <c r="AB17" s="21"/>
    </row>
    <row r="18" spans="1:29" x14ac:dyDescent="0.2">
      <c r="A18" s="184"/>
      <c r="B18" s="215"/>
      <c r="C18" s="216"/>
      <c r="D18" s="217"/>
      <c r="E18" s="185"/>
      <c r="F18" s="185"/>
      <c r="G18" s="186"/>
      <c r="H18" s="136"/>
      <c r="I18" s="143"/>
      <c r="J18" s="186"/>
      <c r="K18" s="239"/>
      <c r="L18" s="187"/>
      <c r="M18" s="144"/>
      <c r="N18" s="188"/>
      <c r="O18" s="116"/>
      <c r="P18" s="75">
        <v>45272</v>
      </c>
      <c r="Q18" s="75">
        <v>45273</v>
      </c>
      <c r="R18" s="19" t="s">
        <v>52</v>
      </c>
      <c r="S18" s="72" t="s">
        <v>104</v>
      </c>
      <c r="T18" s="72">
        <v>30000000000</v>
      </c>
      <c r="U18" s="27">
        <v>24500000000</v>
      </c>
      <c r="V18" s="27">
        <v>16700000000</v>
      </c>
      <c r="W18" s="220">
        <v>97.219406000000006</v>
      </c>
      <c r="X18" s="20">
        <v>16235640869</v>
      </c>
      <c r="Y18" s="21">
        <v>10.889200000000001</v>
      </c>
      <c r="Z18" s="21">
        <v>10.62</v>
      </c>
      <c r="AA18" s="21">
        <v>10.999000000000001</v>
      </c>
      <c r="AB18" s="21">
        <v>10.999000000000001</v>
      </c>
    </row>
    <row r="19" spans="1:29" x14ac:dyDescent="0.2">
      <c r="A19" s="184"/>
      <c r="B19" s="215"/>
      <c r="C19" s="216"/>
      <c r="D19" s="217"/>
      <c r="E19" s="185"/>
      <c r="F19" s="185"/>
      <c r="G19" s="186"/>
      <c r="H19" s="136"/>
      <c r="I19" s="143"/>
      <c r="J19" s="186"/>
      <c r="K19" s="239"/>
      <c r="L19" s="187"/>
      <c r="M19" s="144"/>
      <c r="N19" s="188"/>
      <c r="O19" s="116"/>
      <c r="P19" s="75">
        <v>45273</v>
      </c>
      <c r="Q19" s="75">
        <v>45273</v>
      </c>
      <c r="R19" s="19" t="s">
        <v>52</v>
      </c>
      <c r="S19" s="72" t="s">
        <v>105</v>
      </c>
      <c r="T19" s="20">
        <v>3340000000</v>
      </c>
      <c r="U19" s="20">
        <v>2880000000</v>
      </c>
      <c r="V19" s="20">
        <v>2880000000</v>
      </c>
      <c r="W19" s="220">
        <v>97.219357000000002</v>
      </c>
      <c r="X19" s="20">
        <v>2799917481.5999999</v>
      </c>
      <c r="Y19" s="21">
        <v>10.889200000000001</v>
      </c>
      <c r="Z19" s="21">
        <v>10.889200000000001</v>
      </c>
      <c r="AA19" s="21">
        <v>10.889200000000001</v>
      </c>
      <c r="AB19" s="21">
        <v>10.889200000000001</v>
      </c>
    </row>
    <row r="20" spans="1:29" x14ac:dyDescent="0.2">
      <c r="A20" s="184"/>
      <c r="B20" s="215"/>
      <c r="C20" s="216"/>
      <c r="D20" s="217"/>
      <c r="E20" s="185"/>
      <c r="F20" s="185"/>
      <c r="G20" s="186"/>
      <c r="H20" s="136"/>
      <c r="I20" s="143"/>
      <c r="J20" s="186"/>
      <c r="K20" s="239"/>
      <c r="L20" s="187"/>
      <c r="M20" s="144"/>
      <c r="N20" s="188"/>
      <c r="O20" s="116"/>
      <c r="P20" s="75">
        <v>45273</v>
      </c>
      <c r="Q20" s="75">
        <v>45273</v>
      </c>
      <c r="R20" s="19" t="s">
        <v>52</v>
      </c>
      <c r="S20" s="72" t="s">
        <v>16</v>
      </c>
      <c r="T20" s="20"/>
      <c r="U20" s="20"/>
      <c r="V20" s="20">
        <v>4840000</v>
      </c>
      <c r="W20" s="220">
        <v>97.219339000000005</v>
      </c>
      <c r="X20" s="20">
        <v>4705416</v>
      </c>
      <c r="Y20" s="21">
        <v>10.889200000000001</v>
      </c>
      <c r="Z20" s="21"/>
      <c r="AA20" s="21"/>
      <c r="AB20" s="21"/>
    </row>
    <row r="21" spans="1:29" x14ac:dyDescent="0.2">
      <c r="A21" s="184"/>
      <c r="B21" s="215"/>
      <c r="C21" s="216"/>
      <c r="D21" s="217"/>
      <c r="E21" s="185"/>
      <c r="F21" s="185"/>
      <c r="G21" s="186"/>
      <c r="H21" s="136"/>
      <c r="I21" s="143"/>
      <c r="J21" s="186"/>
      <c r="K21" s="239"/>
      <c r="L21" s="187"/>
      <c r="M21" s="144"/>
      <c r="N21" s="188"/>
      <c r="O21" s="116"/>
      <c r="P21" s="75">
        <v>45363</v>
      </c>
      <c r="Q21" s="75">
        <v>45364</v>
      </c>
      <c r="R21" s="19" t="s">
        <v>52</v>
      </c>
      <c r="S21" s="72" t="s">
        <v>104</v>
      </c>
      <c r="T21" s="72">
        <v>30000000000</v>
      </c>
      <c r="U21" s="27">
        <v>49403100000</v>
      </c>
      <c r="V21" s="27">
        <v>30000000000</v>
      </c>
      <c r="W21" s="220">
        <v>101.725083</v>
      </c>
      <c r="X21" s="20">
        <v>30517524936.299999</v>
      </c>
      <c r="Y21" s="21">
        <v>9.8507999999999996</v>
      </c>
      <c r="Z21" s="21">
        <v>9.6270000000000007</v>
      </c>
      <c r="AA21" s="21">
        <v>9.99</v>
      </c>
      <c r="AB21" s="21">
        <v>9.99</v>
      </c>
    </row>
    <row r="22" spans="1:29" x14ac:dyDescent="0.2">
      <c r="A22" s="184"/>
      <c r="B22" s="215"/>
      <c r="C22" s="216"/>
      <c r="D22" s="217"/>
      <c r="E22" s="185"/>
      <c r="F22" s="185"/>
      <c r="G22" s="186"/>
      <c r="H22" s="136"/>
      <c r="I22" s="143"/>
      <c r="J22" s="186"/>
      <c r="K22" s="239"/>
      <c r="L22" s="187"/>
      <c r="M22" s="144"/>
      <c r="N22" s="188"/>
      <c r="O22" s="116"/>
      <c r="P22" s="75">
        <v>45364</v>
      </c>
      <c r="Q22" s="75">
        <v>45364</v>
      </c>
      <c r="R22" s="19" t="s">
        <v>52</v>
      </c>
      <c r="S22" s="72" t="s">
        <v>105</v>
      </c>
      <c r="T22" s="20">
        <v>6000000000</v>
      </c>
      <c r="U22" s="20">
        <v>5840800000</v>
      </c>
      <c r="V22" s="20">
        <v>5840800000</v>
      </c>
      <c r="W22" s="220">
        <v>101.72506199999999</v>
      </c>
      <c r="X22" s="20">
        <v>5941557421.3000002</v>
      </c>
      <c r="Y22" s="21">
        <v>9.8507999999999996</v>
      </c>
      <c r="Z22" s="21">
        <v>9.8507999999999996</v>
      </c>
      <c r="AA22" s="21">
        <v>9.8507999999999996</v>
      </c>
      <c r="AB22" s="21">
        <v>9.8507999999999996</v>
      </c>
    </row>
    <row r="23" spans="1:29" x14ac:dyDescent="0.2">
      <c r="A23" s="184"/>
      <c r="B23" s="215"/>
      <c r="C23" s="216"/>
      <c r="D23" s="217"/>
      <c r="E23" s="185"/>
      <c r="F23" s="185"/>
      <c r="G23" s="186"/>
      <c r="H23" s="136"/>
      <c r="I23" s="143"/>
      <c r="J23" s="186"/>
      <c r="K23" s="239"/>
      <c r="L23" s="187"/>
      <c r="M23" s="144"/>
      <c r="N23" s="188"/>
      <c r="O23" s="116"/>
      <c r="P23" s="75">
        <v>45364</v>
      </c>
      <c r="Q23" s="75">
        <v>45364</v>
      </c>
      <c r="R23" s="19" t="s">
        <v>52</v>
      </c>
      <c r="S23" s="72" t="s">
        <v>16</v>
      </c>
      <c r="T23" s="20"/>
      <c r="U23" s="20"/>
      <c r="V23" s="20">
        <v>2000000</v>
      </c>
      <c r="W23" s="220">
        <v>101.72499999999999</v>
      </c>
      <c r="X23" s="20">
        <v>2034500</v>
      </c>
      <c r="Y23" s="21">
        <v>9.8507999999999996</v>
      </c>
      <c r="Z23" s="21"/>
      <c r="AA23" s="21"/>
      <c r="AB23" s="21"/>
    </row>
    <row r="24" spans="1:29" x14ac:dyDescent="0.2">
      <c r="A24" s="184"/>
      <c r="B24" s="215"/>
      <c r="C24" s="216"/>
      <c r="D24" s="217"/>
      <c r="E24" s="185"/>
      <c r="F24" s="185"/>
      <c r="G24" s="186"/>
      <c r="H24" s="136"/>
      <c r="I24" s="143"/>
      <c r="J24" s="186"/>
      <c r="K24" s="239"/>
      <c r="L24" s="187"/>
      <c r="M24" s="144"/>
      <c r="N24" s="188"/>
      <c r="O24" s="116"/>
      <c r="P24" s="75">
        <v>45411</v>
      </c>
      <c r="Q24" s="75">
        <v>45412</v>
      </c>
      <c r="R24" s="19" t="s">
        <v>52</v>
      </c>
      <c r="S24" s="72" t="s">
        <v>104</v>
      </c>
      <c r="T24" s="72">
        <v>15000000000</v>
      </c>
      <c r="U24" s="27">
        <v>17941280000</v>
      </c>
      <c r="V24" s="27">
        <v>15000000000</v>
      </c>
      <c r="W24" s="220">
        <v>98.433220000000006</v>
      </c>
      <c r="X24" s="20">
        <v>14764983045</v>
      </c>
      <c r="Y24" s="21">
        <v>9.8972999999999995</v>
      </c>
      <c r="Z24" s="21">
        <v>9.4993999999999996</v>
      </c>
      <c r="AA24" s="21">
        <v>9.99</v>
      </c>
      <c r="AB24" s="21">
        <v>9.99</v>
      </c>
    </row>
    <row r="25" spans="1:29" x14ac:dyDescent="0.2">
      <c r="A25" s="184"/>
      <c r="B25" s="215"/>
      <c r="C25" s="216"/>
      <c r="D25" s="217"/>
      <c r="E25" s="185"/>
      <c r="F25" s="185"/>
      <c r="G25" s="186"/>
      <c r="H25" s="136"/>
      <c r="I25" s="143"/>
      <c r="J25" s="186"/>
      <c r="K25" s="239"/>
      <c r="L25" s="187"/>
      <c r="M25" s="144"/>
      <c r="N25" s="188"/>
      <c r="O25" s="116"/>
      <c r="P25" s="75">
        <v>45412</v>
      </c>
      <c r="Q25" s="75">
        <v>45412</v>
      </c>
      <c r="R25" s="19" t="s">
        <v>52</v>
      </c>
      <c r="S25" s="72" t="s">
        <v>105</v>
      </c>
      <c r="T25" s="20">
        <v>3000000000</v>
      </c>
      <c r="U25" s="20">
        <v>2785744000</v>
      </c>
      <c r="V25" s="20">
        <v>2785744000</v>
      </c>
      <c r="W25" s="220">
        <v>98.433189999999996</v>
      </c>
      <c r="X25" s="20">
        <v>2742096684.4000001</v>
      </c>
      <c r="Y25" s="21">
        <v>9.8972999999999995</v>
      </c>
      <c r="Z25" s="21">
        <v>9.8972999999999995</v>
      </c>
      <c r="AA25" s="21">
        <v>9.8972999999999995</v>
      </c>
      <c r="AB25" s="21">
        <v>9.8972999999999995</v>
      </c>
    </row>
    <row r="26" spans="1:29" x14ac:dyDescent="0.2">
      <c r="A26" s="184"/>
      <c r="B26" s="215"/>
      <c r="C26" s="216"/>
      <c r="D26" s="217"/>
      <c r="E26" s="185"/>
      <c r="F26" s="185"/>
      <c r="G26" s="186"/>
      <c r="H26" s="136"/>
      <c r="I26" s="143"/>
      <c r="J26" s="186"/>
      <c r="K26" s="239"/>
      <c r="L26" s="187"/>
      <c r="M26" s="144"/>
      <c r="N26" s="188"/>
      <c r="O26" s="116"/>
      <c r="P26" s="75">
        <v>45412</v>
      </c>
      <c r="Q26" s="75">
        <v>45412</v>
      </c>
      <c r="R26" s="19" t="s">
        <v>52</v>
      </c>
      <c r="S26" s="72" t="s">
        <v>16</v>
      </c>
      <c r="T26" s="20"/>
      <c r="U26" s="20"/>
      <c r="V26" s="20">
        <v>885000</v>
      </c>
      <c r="W26" s="220">
        <v>98.433220000000006</v>
      </c>
      <c r="X26" s="20">
        <v>871134</v>
      </c>
      <c r="Y26" s="21">
        <v>9.8972999999999995</v>
      </c>
      <c r="Z26" s="21"/>
      <c r="AA26" s="21"/>
      <c r="AB26" s="21"/>
    </row>
    <row r="27" spans="1:29" s="15" customFormat="1" ht="18" thickBot="1" x14ac:dyDescent="0.25">
      <c r="A27" s="49"/>
      <c r="B27" s="210"/>
      <c r="C27" s="211"/>
      <c r="D27" s="201"/>
      <c r="E27" s="38"/>
      <c r="F27" s="38"/>
      <c r="G27" s="49"/>
      <c r="H27" s="50"/>
      <c r="I27" s="51"/>
      <c r="J27" s="49"/>
      <c r="K27" s="240"/>
      <c r="L27" s="37"/>
      <c r="M27" s="52"/>
      <c r="N27" s="122"/>
      <c r="O27" s="116"/>
      <c r="P27" s="126"/>
      <c r="Q27" s="76"/>
      <c r="R27" s="53"/>
      <c r="S27" s="73"/>
      <c r="T27" s="54"/>
      <c r="U27" s="55"/>
      <c r="V27" s="54"/>
      <c r="W27" s="226"/>
      <c r="X27" s="54"/>
      <c r="Y27" s="56"/>
      <c r="Z27" s="56"/>
      <c r="AA27" s="56"/>
      <c r="AB27" s="56"/>
      <c r="AC27" s="70"/>
    </row>
    <row r="28" spans="1:29" s="15" customFormat="1" ht="21" customHeight="1" thickTop="1" x14ac:dyDescent="0.2">
      <c r="A28" s="31">
        <v>4</v>
      </c>
      <c r="B28" s="207" t="s">
        <v>23</v>
      </c>
      <c r="C28" s="208">
        <v>60</v>
      </c>
      <c r="D28" s="209">
        <v>294284</v>
      </c>
      <c r="E28" s="36">
        <v>45045</v>
      </c>
      <c r="F28" s="36">
        <v>46872</v>
      </c>
      <c r="G28" s="31">
        <v>5</v>
      </c>
      <c r="H28" s="31" t="s">
        <v>11</v>
      </c>
      <c r="I28" s="32">
        <v>500000000000</v>
      </c>
      <c r="J28" s="41">
        <v>340440744000</v>
      </c>
      <c r="K28" s="42">
        <v>159559256000</v>
      </c>
      <c r="L28" s="43">
        <v>9.25</v>
      </c>
      <c r="M28" s="77">
        <v>10.749247580507019</v>
      </c>
      <c r="N28" s="118">
        <v>1307</v>
      </c>
      <c r="O28" s="116"/>
      <c r="P28" s="129">
        <v>45056</v>
      </c>
      <c r="Q28" s="129">
        <v>45057</v>
      </c>
      <c r="R28" s="22" t="s">
        <v>52</v>
      </c>
      <c r="S28" s="162" t="s">
        <v>104</v>
      </c>
      <c r="T28" s="45">
        <v>30000000000</v>
      </c>
      <c r="U28" s="45">
        <v>61946500000</v>
      </c>
      <c r="V28" s="46">
        <v>30000000000</v>
      </c>
      <c r="W28" s="222">
        <v>91.365696999999997</v>
      </c>
      <c r="X28" s="45">
        <v>27409709078.799999</v>
      </c>
      <c r="Y28" s="47">
        <v>11.6693</v>
      </c>
      <c r="Z28" s="47">
        <v>11.55</v>
      </c>
      <c r="AA28" s="47">
        <v>11.75</v>
      </c>
      <c r="AB28" s="21">
        <v>11.75</v>
      </c>
      <c r="AC28" s="70"/>
    </row>
    <row r="29" spans="1:29" x14ac:dyDescent="0.2">
      <c r="A29" s="60"/>
      <c r="B29" s="212"/>
      <c r="C29" s="213"/>
      <c r="D29" s="214"/>
      <c r="E29" s="28"/>
      <c r="F29" s="28"/>
      <c r="G29" s="25"/>
      <c r="H29" s="25"/>
      <c r="I29" s="29"/>
      <c r="J29" s="25"/>
      <c r="K29" s="113"/>
      <c r="L29" s="23"/>
      <c r="M29" s="26"/>
      <c r="N29" s="119"/>
      <c r="O29" s="116"/>
      <c r="P29" s="129">
        <v>45057</v>
      </c>
      <c r="Q29" s="129">
        <v>45057</v>
      </c>
      <c r="R29" s="19" t="s">
        <v>52</v>
      </c>
      <c r="S29" s="72" t="s">
        <v>105</v>
      </c>
      <c r="T29" s="20">
        <v>6000000000</v>
      </c>
      <c r="U29" s="20">
        <v>4664000000</v>
      </c>
      <c r="V29" s="20">
        <v>4664000000</v>
      </c>
      <c r="W29" s="222">
        <v>91.365679</v>
      </c>
      <c r="X29" s="20">
        <v>4261295268.6999998</v>
      </c>
      <c r="Y29" s="21">
        <v>11.6693</v>
      </c>
      <c r="Z29" s="21">
        <v>11.6693</v>
      </c>
      <c r="AA29" s="21">
        <v>11.6693</v>
      </c>
      <c r="AB29" s="21">
        <v>11.6693</v>
      </c>
    </row>
    <row r="30" spans="1:29" x14ac:dyDescent="0.2">
      <c r="A30" s="184"/>
      <c r="B30" s="215"/>
      <c r="C30" s="216"/>
      <c r="D30" s="217"/>
      <c r="E30" s="185"/>
      <c r="F30" s="185"/>
      <c r="G30" s="186"/>
      <c r="H30" s="25"/>
      <c r="I30" s="29"/>
      <c r="J30" s="186"/>
      <c r="K30" s="239"/>
      <c r="L30" s="187"/>
      <c r="M30" s="26"/>
      <c r="N30" s="188"/>
      <c r="O30" s="116"/>
      <c r="P30" s="129">
        <v>45057</v>
      </c>
      <c r="Q30" s="129">
        <v>45057</v>
      </c>
      <c r="R30" s="19" t="s">
        <v>52</v>
      </c>
      <c r="S30" s="72" t="s">
        <v>16</v>
      </c>
      <c r="T30" s="148"/>
      <c r="U30" s="148"/>
      <c r="V30" s="148">
        <v>3433000</v>
      </c>
      <c r="W30" s="222">
        <v>91.365831999999997</v>
      </c>
      <c r="X30" s="148">
        <v>3136589</v>
      </c>
      <c r="Y30" s="21">
        <v>11.6693</v>
      </c>
      <c r="Z30" s="21"/>
      <c r="AA30" s="21"/>
      <c r="AB30" s="21"/>
    </row>
    <row r="31" spans="1:29" x14ac:dyDescent="0.2">
      <c r="A31" s="60"/>
      <c r="B31" s="212"/>
      <c r="C31" s="213"/>
      <c r="D31" s="214"/>
      <c r="E31" s="28"/>
      <c r="F31" s="24"/>
      <c r="G31" s="25"/>
      <c r="H31" s="25"/>
      <c r="I31" s="29"/>
      <c r="J31" s="25"/>
      <c r="K31" s="113"/>
      <c r="L31" s="23"/>
      <c r="M31" s="26"/>
      <c r="N31" s="119"/>
      <c r="O31" s="115"/>
      <c r="P31" s="75">
        <v>45146</v>
      </c>
      <c r="Q31" s="75">
        <v>45147</v>
      </c>
      <c r="R31" s="19" t="s">
        <v>52</v>
      </c>
      <c r="S31" s="72" t="s">
        <v>104</v>
      </c>
      <c r="T31" s="72">
        <v>30000000000</v>
      </c>
      <c r="U31" s="27">
        <v>102288470000</v>
      </c>
      <c r="V31" s="27">
        <v>30000000000</v>
      </c>
      <c r="W31" s="220">
        <v>97.100183999999999</v>
      </c>
      <c r="X31" s="20">
        <v>29130055100</v>
      </c>
      <c r="Y31" s="21">
        <v>10.7515</v>
      </c>
      <c r="Z31" s="21">
        <v>10.6797</v>
      </c>
      <c r="AA31" s="21">
        <v>10.8071</v>
      </c>
      <c r="AB31" s="21">
        <v>10.8071</v>
      </c>
    </row>
    <row r="32" spans="1:29" x14ac:dyDescent="0.2">
      <c r="A32" s="60"/>
      <c r="B32" s="212"/>
      <c r="C32" s="213"/>
      <c r="D32" s="214"/>
      <c r="E32" s="28"/>
      <c r="F32" s="24"/>
      <c r="G32" s="25"/>
      <c r="H32" s="25"/>
      <c r="I32" s="29"/>
      <c r="J32" s="25"/>
      <c r="K32" s="113"/>
      <c r="L32" s="23"/>
      <c r="M32" s="26"/>
      <c r="N32" s="119"/>
      <c r="O32" s="115"/>
      <c r="P32" s="75">
        <v>45147</v>
      </c>
      <c r="Q32" s="75">
        <v>45147</v>
      </c>
      <c r="R32" s="19" t="s">
        <v>52</v>
      </c>
      <c r="S32" s="72" t="s">
        <v>105</v>
      </c>
      <c r="T32" s="20">
        <v>6000000000</v>
      </c>
      <c r="U32" s="20">
        <v>6000000000</v>
      </c>
      <c r="V32" s="20">
        <v>6000000000</v>
      </c>
      <c r="W32" s="220">
        <v>97.100168999999994</v>
      </c>
      <c r="X32" s="20">
        <v>5826010140</v>
      </c>
      <c r="Y32" s="21">
        <v>10.7515</v>
      </c>
      <c r="Z32" s="21">
        <v>10.7515</v>
      </c>
      <c r="AA32" s="21">
        <v>10.7515</v>
      </c>
      <c r="AB32" s="21">
        <v>10.7515</v>
      </c>
    </row>
    <row r="33" spans="1:29" x14ac:dyDescent="0.2">
      <c r="A33" s="232"/>
      <c r="B33" s="215"/>
      <c r="C33" s="216"/>
      <c r="D33" s="217"/>
      <c r="E33" s="185"/>
      <c r="F33" s="233"/>
      <c r="G33" s="186"/>
      <c r="H33" s="253"/>
      <c r="I33" s="254"/>
      <c r="J33" s="186"/>
      <c r="K33" s="239"/>
      <c r="L33" s="187"/>
      <c r="M33" s="184"/>
      <c r="N33" s="188"/>
      <c r="O33" s="115"/>
      <c r="P33" s="75">
        <v>45147</v>
      </c>
      <c r="Q33" s="75">
        <v>45147</v>
      </c>
      <c r="R33" s="19" t="s">
        <v>52</v>
      </c>
      <c r="S33" s="72" t="s">
        <v>16</v>
      </c>
      <c r="T33" s="20"/>
      <c r="U33" s="20"/>
      <c r="V33" s="20">
        <v>1143887000</v>
      </c>
      <c r="W33" s="220">
        <v>97.100218999999996</v>
      </c>
      <c r="X33" s="20">
        <v>1110716781</v>
      </c>
      <c r="Y33" s="21">
        <v>10.7515</v>
      </c>
      <c r="Z33" s="21"/>
      <c r="AA33" s="21"/>
      <c r="AB33" s="21"/>
    </row>
    <row r="34" spans="1:29" x14ac:dyDescent="0.2">
      <c r="A34" s="232"/>
      <c r="B34" s="215"/>
      <c r="C34" s="216"/>
      <c r="D34" s="217"/>
      <c r="E34" s="185"/>
      <c r="F34" s="233"/>
      <c r="G34" s="186"/>
      <c r="H34" s="253"/>
      <c r="I34" s="255"/>
      <c r="J34" s="186"/>
      <c r="K34" s="239"/>
      <c r="L34" s="187"/>
      <c r="M34" s="184"/>
      <c r="N34" s="188"/>
      <c r="O34" s="116"/>
      <c r="P34" s="75">
        <v>45244</v>
      </c>
      <c r="Q34" s="75">
        <v>45245</v>
      </c>
      <c r="R34" s="19" t="s">
        <v>52</v>
      </c>
      <c r="S34" s="72" t="s">
        <v>104</v>
      </c>
      <c r="T34" s="20">
        <v>35000000000</v>
      </c>
      <c r="U34" s="20">
        <v>31592750000</v>
      </c>
      <c r="V34" s="20">
        <v>27892750000</v>
      </c>
      <c r="W34" s="220">
        <v>94.578942999999995</v>
      </c>
      <c r="X34" s="20">
        <v>26380668069.099998</v>
      </c>
      <c r="Y34" s="21">
        <v>10.941599999999999</v>
      </c>
      <c r="Z34" s="21">
        <v>10.6</v>
      </c>
      <c r="AA34" s="21">
        <v>10.999499999999999</v>
      </c>
      <c r="AB34" s="21">
        <v>10.999499999999999</v>
      </c>
    </row>
    <row r="35" spans="1:29" x14ac:dyDescent="0.2">
      <c r="A35" s="184"/>
      <c r="B35" s="215"/>
      <c r="C35" s="216"/>
      <c r="D35" s="217"/>
      <c r="E35" s="185"/>
      <c r="F35" s="243"/>
      <c r="G35" s="186"/>
      <c r="H35" s="309"/>
      <c r="I35" s="310"/>
      <c r="J35" s="186"/>
      <c r="K35" s="239"/>
      <c r="L35" s="187"/>
      <c r="M35" s="144"/>
      <c r="N35" s="188"/>
      <c r="O35" s="116"/>
      <c r="P35" s="75">
        <v>45245</v>
      </c>
      <c r="Q35" s="75">
        <v>45245</v>
      </c>
      <c r="R35" s="19" t="s">
        <v>52</v>
      </c>
      <c r="S35" s="72" t="s">
        <v>16</v>
      </c>
      <c r="T35" s="20"/>
      <c r="U35" s="20"/>
      <c r="V35" s="20">
        <v>11551000</v>
      </c>
      <c r="W35" s="220">
        <v>94.579093</v>
      </c>
      <c r="X35" s="20">
        <v>10924831</v>
      </c>
      <c r="Y35" s="21">
        <v>10.941599999999999</v>
      </c>
      <c r="Z35" s="21"/>
      <c r="AA35" s="21"/>
      <c r="AB35" s="21"/>
    </row>
    <row r="36" spans="1:29" x14ac:dyDescent="0.2">
      <c r="A36" s="184"/>
      <c r="B36" s="215"/>
      <c r="C36" s="216"/>
      <c r="D36" s="217"/>
      <c r="E36" s="185"/>
      <c r="F36" s="243"/>
      <c r="G36" s="186"/>
      <c r="H36" s="309"/>
      <c r="I36" s="310"/>
      <c r="J36" s="186"/>
      <c r="K36" s="239"/>
      <c r="L36" s="187"/>
      <c r="M36" s="144"/>
      <c r="N36" s="188"/>
      <c r="O36" s="116"/>
      <c r="P36" s="75">
        <v>45335</v>
      </c>
      <c r="Q36" s="75">
        <v>45336</v>
      </c>
      <c r="R36" s="19" t="s">
        <v>52</v>
      </c>
      <c r="S36" s="72" t="s">
        <v>104</v>
      </c>
      <c r="T36" s="72">
        <v>30000000000</v>
      </c>
      <c r="U36" s="27">
        <v>82674520000</v>
      </c>
      <c r="V36" s="27">
        <v>30000000000</v>
      </c>
      <c r="W36" s="220">
        <v>99.334186000000003</v>
      </c>
      <c r="X36" s="20">
        <v>29800255920</v>
      </c>
      <c r="Y36" s="21">
        <v>10.2559</v>
      </c>
      <c r="Z36" s="21">
        <v>9.99</v>
      </c>
      <c r="AA36" s="21">
        <v>10.529</v>
      </c>
      <c r="AB36" s="21">
        <v>10.529</v>
      </c>
    </row>
    <row r="37" spans="1:29" x14ac:dyDescent="0.2">
      <c r="A37" s="184"/>
      <c r="B37" s="215"/>
      <c r="C37" s="216"/>
      <c r="D37" s="217"/>
      <c r="E37" s="185"/>
      <c r="F37" s="243"/>
      <c r="G37" s="186"/>
      <c r="H37" s="309"/>
      <c r="I37" s="310"/>
      <c r="J37" s="186"/>
      <c r="K37" s="239"/>
      <c r="L37" s="187"/>
      <c r="M37" s="144"/>
      <c r="N37" s="188"/>
      <c r="O37" s="116"/>
      <c r="P37" s="75">
        <v>45336</v>
      </c>
      <c r="Q37" s="75">
        <v>45336</v>
      </c>
      <c r="R37" s="19" t="s">
        <v>52</v>
      </c>
      <c r="S37" s="72" t="s">
        <v>105</v>
      </c>
      <c r="T37" s="20">
        <v>6000000000</v>
      </c>
      <c r="U37" s="20">
        <v>5873400000</v>
      </c>
      <c r="V37" s="20">
        <v>5873400000</v>
      </c>
      <c r="W37" s="220">
        <v>99.334208000000004</v>
      </c>
      <c r="X37" s="20">
        <v>5834295372.6999998</v>
      </c>
      <c r="Y37" s="21">
        <v>10.2559</v>
      </c>
      <c r="Z37" s="21">
        <v>10.2559</v>
      </c>
      <c r="AA37" s="21">
        <v>10.2559</v>
      </c>
      <c r="AB37" s="21">
        <v>10.2559</v>
      </c>
    </row>
    <row r="38" spans="1:29" x14ac:dyDescent="0.2">
      <c r="A38" s="184"/>
      <c r="B38" s="215"/>
      <c r="C38" s="216"/>
      <c r="D38" s="217"/>
      <c r="E38" s="185"/>
      <c r="F38" s="243"/>
      <c r="G38" s="186"/>
      <c r="H38" s="309"/>
      <c r="I38" s="310"/>
      <c r="J38" s="186"/>
      <c r="K38" s="239"/>
      <c r="L38" s="187"/>
      <c r="M38" s="144"/>
      <c r="N38" s="188"/>
      <c r="O38" s="116"/>
      <c r="P38" s="123">
        <v>45336</v>
      </c>
      <c r="Q38" s="75">
        <v>45336</v>
      </c>
      <c r="R38" s="19" t="s">
        <v>52</v>
      </c>
      <c r="S38" s="72" t="s">
        <v>16</v>
      </c>
      <c r="T38" s="20"/>
      <c r="U38" s="20"/>
      <c r="V38" s="20">
        <v>9235000</v>
      </c>
      <c r="W38" s="220">
        <v>99.334196000000006</v>
      </c>
      <c r="X38" s="20">
        <v>9173513</v>
      </c>
      <c r="Y38" s="21">
        <v>10.2559</v>
      </c>
      <c r="Z38" s="21"/>
      <c r="AA38" s="21"/>
      <c r="AB38" s="21"/>
    </row>
    <row r="39" spans="1:29" x14ac:dyDescent="0.2">
      <c r="A39" s="184"/>
      <c r="B39" s="215"/>
      <c r="C39" s="216"/>
      <c r="D39" s="217"/>
      <c r="E39" s="185"/>
      <c r="F39" s="243"/>
      <c r="G39" s="186"/>
      <c r="H39" s="309"/>
      <c r="I39" s="310"/>
      <c r="J39" s="186"/>
      <c r="K39" s="239"/>
      <c r="L39" s="187"/>
      <c r="M39" s="144"/>
      <c r="N39" s="188"/>
      <c r="O39" s="116"/>
      <c r="P39" s="75">
        <v>45411</v>
      </c>
      <c r="Q39" s="75">
        <v>45412</v>
      </c>
      <c r="R39" s="19" t="s">
        <v>52</v>
      </c>
      <c r="S39" s="72" t="s">
        <v>104</v>
      </c>
      <c r="T39" s="72">
        <v>20000000000</v>
      </c>
      <c r="U39" s="27">
        <v>27786500000</v>
      </c>
      <c r="V39" s="27">
        <v>20000000000</v>
      </c>
      <c r="W39" s="220">
        <v>97.827143000000007</v>
      </c>
      <c r="X39" s="20">
        <v>19565428540</v>
      </c>
      <c r="Y39" s="21">
        <v>9.9293999999999993</v>
      </c>
      <c r="Z39" s="21">
        <v>9.6888000000000005</v>
      </c>
      <c r="AA39" s="21">
        <v>9.9898000000000007</v>
      </c>
      <c r="AB39" s="21">
        <v>9.9898000000000007</v>
      </c>
    </row>
    <row r="40" spans="1:29" x14ac:dyDescent="0.2">
      <c r="A40" s="184"/>
      <c r="B40" s="215"/>
      <c r="C40" s="216"/>
      <c r="D40" s="217"/>
      <c r="E40" s="185"/>
      <c r="F40" s="243"/>
      <c r="G40" s="186"/>
      <c r="H40" s="309"/>
      <c r="I40" s="310"/>
      <c r="J40" s="186"/>
      <c r="K40" s="239"/>
      <c r="L40" s="187"/>
      <c r="M40" s="144"/>
      <c r="N40" s="188"/>
      <c r="O40" s="116"/>
      <c r="P40" s="75">
        <v>45412</v>
      </c>
      <c r="Q40" s="75">
        <v>45412</v>
      </c>
      <c r="R40" s="19" t="s">
        <v>52</v>
      </c>
      <c r="S40" s="72" t="s">
        <v>105</v>
      </c>
      <c r="T40" s="20">
        <v>4000000000</v>
      </c>
      <c r="U40" s="20">
        <v>3960000000</v>
      </c>
      <c r="V40" s="20">
        <v>3960000000</v>
      </c>
      <c r="W40" s="220">
        <v>97.827173000000002</v>
      </c>
      <c r="X40" s="20">
        <v>3873956050.8000002</v>
      </c>
      <c r="Y40" s="21">
        <v>9.9293999999999993</v>
      </c>
      <c r="Z40" s="21">
        <v>9.9293999999999993</v>
      </c>
      <c r="AA40" s="21">
        <v>9.9293999999999993</v>
      </c>
      <c r="AB40" s="21">
        <v>9.9293999999999993</v>
      </c>
    </row>
    <row r="41" spans="1:29" s="15" customFormat="1" ht="18" thickBot="1" x14ac:dyDescent="0.25">
      <c r="A41" s="49"/>
      <c r="B41" s="210"/>
      <c r="C41" s="211"/>
      <c r="D41" s="201"/>
      <c r="E41" s="38"/>
      <c r="F41" s="38"/>
      <c r="G41" s="49"/>
      <c r="H41" s="50"/>
      <c r="I41" s="51"/>
      <c r="J41" s="49"/>
      <c r="K41" s="240"/>
      <c r="L41" s="37"/>
      <c r="M41" s="52"/>
      <c r="N41" s="122"/>
      <c r="O41" s="116"/>
      <c r="P41" s="76">
        <v>45412</v>
      </c>
      <c r="Q41" s="76">
        <v>45412</v>
      </c>
      <c r="R41" s="53" t="s">
        <v>52</v>
      </c>
      <c r="S41" s="73" t="s">
        <v>16</v>
      </c>
      <c r="T41" s="54"/>
      <c r="U41" s="54"/>
      <c r="V41" s="54">
        <v>1000000</v>
      </c>
      <c r="W41" s="221">
        <v>97.827200000000005</v>
      </c>
      <c r="X41" s="54">
        <v>978272</v>
      </c>
      <c r="Y41" s="56">
        <v>9.9293999999999993</v>
      </c>
      <c r="Z41" s="56"/>
      <c r="AA41" s="56"/>
      <c r="AB41" s="56"/>
      <c r="AC41" s="70"/>
    </row>
    <row r="42" spans="1:29" s="15" customFormat="1" ht="21" customHeight="1" thickTop="1" x14ac:dyDescent="0.2">
      <c r="A42" s="31">
        <v>5</v>
      </c>
      <c r="B42" s="207" t="s">
        <v>23</v>
      </c>
      <c r="C42" s="208">
        <v>36</v>
      </c>
      <c r="D42" s="209">
        <v>294251</v>
      </c>
      <c r="E42" s="30">
        <v>44680</v>
      </c>
      <c r="F42" s="30">
        <v>45776</v>
      </c>
      <c r="G42" s="31">
        <v>3</v>
      </c>
      <c r="H42" s="31" t="s">
        <v>11</v>
      </c>
      <c r="I42" s="32">
        <v>500000000000</v>
      </c>
      <c r="J42" s="33">
        <v>456139500000</v>
      </c>
      <c r="K42" s="34">
        <v>121938013000</v>
      </c>
      <c r="L42" s="35">
        <v>9.25</v>
      </c>
      <c r="M42" s="77">
        <v>11.587698769569093</v>
      </c>
      <c r="N42" s="118">
        <v>211</v>
      </c>
      <c r="O42" s="116"/>
      <c r="P42" s="128">
        <v>44726</v>
      </c>
      <c r="Q42" s="129">
        <v>44727</v>
      </c>
      <c r="R42" s="22" t="s">
        <v>52</v>
      </c>
      <c r="S42" s="162" t="s">
        <v>104</v>
      </c>
      <c r="T42" s="162">
        <v>25000000000</v>
      </c>
      <c r="U42" s="46">
        <v>35331000000</v>
      </c>
      <c r="V42" s="46">
        <v>25000000000</v>
      </c>
      <c r="W42" s="228">
        <v>97.026270999999994</v>
      </c>
      <c r="X42" s="45">
        <v>24256567845.700001</v>
      </c>
      <c r="Y42" s="47">
        <v>10.968999999999999</v>
      </c>
      <c r="Z42" s="47">
        <v>10.599500000000001</v>
      </c>
      <c r="AA42" s="47">
        <v>11.1389</v>
      </c>
      <c r="AB42" s="47">
        <v>11.1389</v>
      </c>
      <c r="AC42" s="70"/>
    </row>
    <row r="43" spans="1:29" x14ac:dyDescent="0.2">
      <c r="A43" s="60"/>
      <c r="E43" s="28"/>
      <c r="F43" s="24"/>
      <c r="G43" s="25"/>
      <c r="H43" s="25"/>
      <c r="I43" s="29"/>
      <c r="J43" s="25"/>
      <c r="K43" s="113"/>
      <c r="L43" s="23"/>
      <c r="M43" s="26"/>
      <c r="N43" s="119"/>
      <c r="O43" s="116"/>
      <c r="P43" s="123">
        <v>44726</v>
      </c>
      <c r="Q43" s="75">
        <v>44727</v>
      </c>
      <c r="R43" s="19" t="s">
        <v>52</v>
      </c>
      <c r="S43" s="72" t="s">
        <v>16</v>
      </c>
      <c r="T43" s="20"/>
      <c r="U43" s="20"/>
      <c r="V43" s="20">
        <v>800500000</v>
      </c>
      <c r="W43" s="220">
        <v>97.025679999999994</v>
      </c>
      <c r="X43" s="20">
        <v>776690566</v>
      </c>
      <c r="Y43" s="21">
        <v>10.968999999999999</v>
      </c>
      <c r="Z43" s="21"/>
      <c r="AA43" s="21"/>
      <c r="AB43" s="21"/>
    </row>
    <row r="44" spans="1:29" x14ac:dyDescent="0.2">
      <c r="A44" s="60"/>
      <c r="B44" s="212"/>
      <c r="C44" s="213"/>
      <c r="D44" s="214"/>
      <c r="E44" s="28"/>
      <c r="F44" s="24"/>
      <c r="G44" s="25"/>
      <c r="H44" s="25"/>
      <c r="I44" s="29"/>
      <c r="J44" s="25"/>
      <c r="K44" s="113"/>
      <c r="L44" s="23"/>
      <c r="M44" s="26"/>
      <c r="N44" s="119"/>
      <c r="O44" s="115"/>
      <c r="P44" s="123">
        <v>44817</v>
      </c>
      <c r="Q44" s="75">
        <v>44818</v>
      </c>
      <c r="R44" s="19" t="s">
        <v>52</v>
      </c>
      <c r="S44" s="72" t="s">
        <v>104</v>
      </c>
      <c r="T44" s="20">
        <v>25000000000</v>
      </c>
      <c r="U44" s="27">
        <v>20460000000</v>
      </c>
      <c r="V44" s="27">
        <v>18060000000</v>
      </c>
      <c r="W44" s="223">
        <v>99.397557000000006</v>
      </c>
      <c r="X44" s="27">
        <v>17951198761.5</v>
      </c>
      <c r="Y44" s="21">
        <v>11.079599999999999</v>
      </c>
      <c r="Z44" s="21">
        <v>10.75</v>
      </c>
      <c r="AA44" s="21">
        <v>11.5</v>
      </c>
      <c r="AB44" s="21">
        <v>11.5</v>
      </c>
    </row>
    <row r="45" spans="1:29" x14ac:dyDescent="0.2">
      <c r="A45" s="60"/>
      <c r="B45" s="212"/>
      <c r="C45" s="213"/>
      <c r="D45" s="214"/>
      <c r="E45" s="28"/>
      <c r="F45" s="24"/>
      <c r="G45" s="25"/>
      <c r="H45" s="25"/>
      <c r="I45" s="29"/>
      <c r="J45" s="25"/>
      <c r="K45" s="113"/>
      <c r="L45" s="23"/>
      <c r="M45" s="26"/>
      <c r="N45" s="119"/>
      <c r="O45" s="115"/>
      <c r="P45" s="75">
        <v>44865</v>
      </c>
      <c r="Q45" s="75">
        <v>44866</v>
      </c>
      <c r="R45" s="19" t="s">
        <v>52</v>
      </c>
      <c r="S45" s="72" t="s">
        <v>104</v>
      </c>
      <c r="T45" s="72">
        <v>10000000000</v>
      </c>
      <c r="U45" s="27">
        <v>27081700000</v>
      </c>
      <c r="V45" s="27">
        <v>10000000000</v>
      </c>
      <c r="W45" s="220">
        <v>94.969290999999998</v>
      </c>
      <c r="X45" s="20">
        <v>9496929098.2000008</v>
      </c>
      <c r="Y45" s="21">
        <v>11.67</v>
      </c>
      <c r="Z45" s="21">
        <v>11.4</v>
      </c>
      <c r="AA45" s="21">
        <v>11.87</v>
      </c>
      <c r="AB45" s="21">
        <v>11.87</v>
      </c>
    </row>
    <row r="46" spans="1:29" x14ac:dyDescent="0.2">
      <c r="A46" s="60"/>
      <c r="B46" s="212"/>
      <c r="C46" s="213"/>
      <c r="D46" s="214"/>
      <c r="E46" s="28"/>
      <c r="F46" s="24"/>
      <c r="G46" s="25"/>
      <c r="H46" s="25"/>
      <c r="I46" s="29"/>
      <c r="J46" s="25"/>
      <c r="K46" s="113"/>
      <c r="L46" s="23"/>
      <c r="M46" s="26"/>
      <c r="N46" s="119"/>
      <c r="O46" s="115"/>
      <c r="P46" s="75">
        <v>44866</v>
      </c>
      <c r="Q46" s="75">
        <v>44866</v>
      </c>
      <c r="R46" s="19" t="s">
        <v>52</v>
      </c>
      <c r="S46" s="72" t="s">
        <v>105</v>
      </c>
      <c r="T46" s="20">
        <v>2000000000</v>
      </c>
      <c r="U46" s="20">
        <v>329800000</v>
      </c>
      <c r="V46" s="20">
        <v>329800000</v>
      </c>
      <c r="W46" s="220">
        <v>94.968815000000006</v>
      </c>
      <c r="X46" s="20">
        <v>313207151</v>
      </c>
      <c r="Y46" s="21">
        <v>11.67</v>
      </c>
      <c r="Z46" s="21">
        <v>11.67</v>
      </c>
      <c r="AA46" s="21">
        <v>11.67</v>
      </c>
      <c r="AB46" s="21">
        <v>11.67</v>
      </c>
    </row>
    <row r="47" spans="1:29" x14ac:dyDescent="0.2">
      <c r="A47" s="232"/>
      <c r="B47" s="215"/>
      <c r="C47" s="216"/>
      <c r="D47" s="217"/>
      <c r="E47" s="185"/>
      <c r="F47" s="233"/>
      <c r="G47" s="186"/>
      <c r="H47" s="186"/>
      <c r="I47" s="234"/>
      <c r="J47" s="186"/>
      <c r="K47" s="239"/>
      <c r="L47" s="187"/>
      <c r="M47" s="184"/>
      <c r="N47" s="188"/>
      <c r="O47" s="115"/>
      <c r="P47" s="75">
        <v>44866</v>
      </c>
      <c r="Q47" s="75">
        <v>44866</v>
      </c>
      <c r="R47" s="19" t="s">
        <v>52</v>
      </c>
      <c r="S47" s="72" t="s">
        <v>16</v>
      </c>
      <c r="T47" s="20"/>
      <c r="U47" s="20"/>
      <c r="V47" s="20">
        <v>737000</v>
      </c>
      <c r="W47" s="220">
        <v>94.968791999999993</v>
      </c>
      <c r="X47" s="20">
        <v>699920</v>
      </c>
      <c r="Y47" s="21">
        <v>11.67</v>
      </c>
      <c r="Z47" s="21"/>
      <c r="AA47" s="21"/>
      <c r="AB47" s="21"/>
    </row>
    <row r="48" spans="1:29" x14ac:dyDescent="0.2">
      <c r="A48" s="232"/>
      <c r="B48" s="215"/>
      <c r="C48" s="216"/>
      <c r="D48" s="217"/>
      <c r="E48" s="185"/>
      <c r="F48" s="233"/>
      <c r="G48" s="186"/>
      <c r="H48" s="186"/>
      <c r="I48" s="234"/>
      <c r="J48" s="186"/>
      <c r="K48" s="239"/>
      <c r="L48" s="187"/>
      <c r="M48" s="184"/>
      <c r="N48" s="188"/>
      <c r="O48" s="115"/>
      <c r="P48" s="75">
        <v>44908</v>
      </c>
      <c r="Q48" s="75">
        <v>44909</v>
      </c>
      <c r="R48" s="19" t="s">
        <v>52</v>
      </c>
      <c r="S48" s="72" t="s">
        <v>104</v>
      </c>
      <c r="T48" s="72">
        <v>35000000000</v>
      </c>
      <c r="U48" s="27">
        <v>51076200000</v>
      </c>
      <c r="V48" s="27">
        <v>25676200000</v>
      </c>
      <c r="W48" s="220">
        <v>95.710751000000002</v>
      </c>
      <c r="X48" s="20">
        <v>24574883924.799999</v>
      </c>
      <c r="Y48" s="21">
        <v>11.946</v>
      </c>
      <c r="Z48" s="21">
        <v>11.74</v>
      </c>
      <c r="AA48" s="21">
        <v>11.999499999999999</v>
      </c>
      <c r="AB48" s="21">
        <v>11.999499999999999</v>
      </c>
    </row>
    <row r="49" spans="1:29" x14ac:dyDescent="0.2">
      <c r="A49" s="232"/>
      <c r="B49" s="215"/>
      <c r="C49" s="216"/>
      <c r="D49" s="217"/>
      <c r="E49" s="185"/>
      <c r="F49" s="233"/>
      <c r="G49" s="186"/>
      <c r="H49" s="186"/>
      <c r="I49" s="234"/>
      <c r="J49" s="186"/>
      <c r="K49" s="239"/>
      <c r="L49" s="187"/>
      <c r="M49" s="184"/>
      <c r="N49" s="188"/>
      <c r="O49" s="115"/>
      <c r="P49" s="75">
        <v>44909</v>
      </c>
      <c r="Q49" s="75">
        <v>44909</v>
      </c>
      <c r="R49" s="19" t="s">
        <v>52</v>
      </c>
      <c r="S49" s="72" t="s">
        <v>105</v>
      </c>
      <c r="T49" s="20">
        <v>5135240000</v>
      </c>
      <c r="U49" s="20">
        <v>2279200000</v>
      </c>
      <c r="V49" s="20">
        <v>2279200000</v>
      </c>
      <c r="W49" s="220">
        <v>95.710719999999995</v>
      </c>
      <c r="X49" s="20">
        <v>2181438733.5999999</v>
      </c>
      <c r="Y49" s="21">
        <v>11.946</v>
      </c>
      <c r="Z49" s="21">
        <v>11.946</v>
      </c>
      <c r="AA49" s="21">
        <v>11.946</v>
      </c>
      <c r="AB49" s="21">
        <v>11.946</v>
      </c>
    </row>
    <row r="50" spans="1:29" x14ac:dyDescent="0.2">
      <c r="A50" s="232"/>
      <c r="B50" s="215"/>
      <c r="C50" s="216"/>
      <c r="D50" s="217"/>
      <c r="E50" s="185"/>
      <c r="F50" s="233"/>
      <c r="G50" s="186"/>
      <c r="H50" s="186"/>
      <c r="I50" s="234"/>
      <c r="J50" s="186"/>
      <c r="K50" s="239"/>
      <c r="L50" s="187"/>
      <c r="M50" s="184"/>
      <c r="N50" s="188"/>
      <c r="O50" s="115"/>
      <c r="P50" s="75">
        <v>44909</v>
      </c>
      <c r="Q50" s="75">
        <v>44909</v>
      </c>
      <c r="R50" s="19" t="s">
        <v>52</v>
      </c>
      <c r="S50" s="72" t="s">
        <v>16</v>
      </c>
      <c r="T50" s="72"/>
      <c r="U50" s="27"/>
      <c r="V50" s="27">
        <v>31175000</v>
      </c>
      <c r="W50" s="220">
        <v>95.710723000000002</v>
      </c>
      <c r="X50" s="20">
        <v>29837818</v>
      </c>
      <c r="Y50" s="21">
        <v>11.946</v>
      </c>
      <c r="Z50" s="21"/>
      <c r="AA50" s="21"/>
      <c r="AB50" s="21"/>
    </row>
    <row r="51" spans="1:29" x14ac:dyDescent="0.2">
      <c r="A51" s="232"/>
      <c r="B51" s="215"/>
      <c r="C51" s="216"/>
      <c r="D51" s="217"/>
      <c r="E51" s="185"/>
      <c r="F51" s="233"/>
      <c r="G51" s="186"/>
      <c r="H51" s="186"/>
      <c r="I51" s="234"/>
      <c r="J51" s="186"/>
      <c r="K51" s="239"/>
      <c r="L51" s="187"/>
      <c r="M51" s="184"/>
      <c r="N51" s="188"/>
      <c r="O51" s="115"/>
      <c r="P51" s="75">
        <v>44999</v>
      </c>
      <c r="Q51" s="75">
        <v>45000</v>
      </c>
      <c r="R51" s="19" t="s">
        <v>52</v>
      </c>
      <c r="S51" s="72" t="s">
        <v>105</v>
      </c>
      <c r="T51" s="20">
        <v>30000000000</v>
      </c>
      <c r="U51" s="20">
        <v>35123000000</v>
      </c>
      <c r="V51" s="20">
        <v>29773000000</v>
      </c>
      <c r="W51" s="220">
        <v>98.601562999999999</v>
      </c>
      <c r="X51" s="20">
        <v>29356643349.299999</v>
      </c>
      <c r="Y51" s="21">
        <v>11.904400000000001</v>
      </c>
      <c r="Z51" s="21">
        <v>11.59</v>
      </c>
      <c r="AA51" s="21">
        <v>11.999000000000001</v>
      </c>
      <c r="AB51" s="21">
        <v>11.999000000000001</v>
      </c>
    </row>
    <row r="52" spans="1:29" x14ac:dyDescent="0.2">
      <c r="A52" s="232"/>
      <c r="B52" s="215"/>
      <c r="C52" s="216"/>
      <c r="D52" s="217"/>
      <c r="E52" s="185"/>
      <c r="F52" s="233"/>
      <c r="G52" s="186"/>
      <c r="H52" s="186"/>
      <c r="I52" s="234"/>
      <c r="J52" s="186"/>
      <c r="K52" s="239"/>
      <c r="L52" s="187"/>
      <c r="M52" s="184"/>
      <c r="N52" s="188"/>
      <c r="O52" s="115"/>
      <c r="P52" s="75">
        <v>45000</v>
      </c>
      <c r="Q52" s="75">
        <v>45000</v>
      </c>
      <c r="R52" s="19" t="s">
        <v>52</v>
      </c>
      <c r="S52" s="72" t="s">
        <v>16</v>
      </c>
      <c r="T52" s="72"/>
      <c r="U52" s="27"/>
      <c r="V52" s="27">
        <v>7227000</v>
      </c>
      <c r="W52" s="220">
        <v>98.601383999999996</v>
      </c>
      <c r="X52" s="20">
        <v>7125922</v>
      </c>
      <c r="Y52" s="21">
        <v>11.904400000000001</v>
      </c>
      <c r="Z52" s="21"/>
      <c r="AA52" s="21"/>
      <c r="AB52" s="21"/>
    </row>
    <row r="53" spans="1:29" x14ac:dyDescent="0.2">
      <c r="A53" s="232"/>
      <c r="B53" s="215"/>
      <c r="C53" s="216"/>
      <c r="D53" s="217"/>
      <c r="E53" s="185"/>
      <c r="F53" s="233"/>
      <c r="G53" s="186"/>
      <c r="H53" s="186"/>
      <c r="I53" s="234"/>
      <c r="J53" s="186"/>
      <c r="K53" s="239"/>
      <c r="L53" s="187"/>
      <c r="M53" s="184"/>
      <c r="N53" s="188"/>
      <c r="O53" s="115"/>
      <c r="P53" s="75">
        <v>45048</v>
      </c>
      <c r="Q53" s="75">
        <v>45049</v>
      </c>
      <c r="R53" s="19" t="s">
        <v>52</v>
      </c>
      <c r="S53" s="72" t="s">
        <v>104</v>
      </c>
      <c r="T53" s="72">
        <v>10000000000</v>
      </c>
      <c r="U53" s="27">
        <v>21892490000</v>
      </c>
      <c r="V53" s="27">
        <v>10000000000</v>
      </c>
      <c r="W53" s="220">
        <v>95.947903999999994</v>
      </c>
      <c r="X53" s="20">
        <v>9594790387</v>
      </c>
      <c r="Y53" s="21">
        <v>11.647500000000001</v>
      </c>
      <c r="Z53" s="21">
        <v>11.5</v>
      </c>
      <c r="AA53" s="21">
        <v>11.777699999999999</v>
      </c>
      <c r="AB53" s="21">
        <v>11.777699999999999</v>
      </c>
    </row>
    <row r="54" spans="1:29" x14ac:dyDescent="0.2">
      <c r="A54" s="232"/>
      <c r="B54" s="215"/>
      <c r="C54" s="216"/>
      <c r="D54" s="217"/>
      <c r="E54" s="185"/>
      <c r="F54" s="233"/>
      <c r="G54" s="186"/>
      <c r="H54" s="186"/>
      <c r="I54" s="234"/>
      <c r="J54" s="186"/>
      <c r="K54" s="239"/>
      <c r="L54" s="187"/>
      <c r="M54" s="184"/>
      <c r="N54" s="188"/>
      <c r="O54" s="115"/>
      <c r="P54" s="75">
        <v>45049</v>
      </c>
      <c r="Q54" s="75">
        <v>45049</v>
      </c>
      <c r="R54" s="19" t="s">
        <v>52</v>
      </c>
      <c r="S54" s="72" t="s">
        <v>105</v>
      </c>
      <c r="T54" s="20">
        <v>2000000000</v>
      </c>
      <c r="U54" s="20">
        <v>1963280000</v>
      </c>
      <c r="V54" s="20">
        <v>1963280000</v>
      </c>
      <c r="W54" s="220">
        <v>95.947892999999993</v>
      </c>
      <c r="X54" s="20">
        <v>1883725793.7</v>
      </c>
      <c r="Y54" s="21">
        <v>11.647500000000001</v>
      </c>
      <c r="Z54" s="21">
        <v>11.647500000000001</v>
      </c>
      <c r="AA54" s="21">
        <v>11.647500000000001</v>
      </c>
      <c r="AB54" s="21">
        <v>11.647500000000001</v>
      </c>
    </row>
    <row r="55" spans="1:29" x14ac:dyDescent="0.2">
      <c r="A55" s="232"/>
      <c r="B55" s="215"/>
      <c r="C55" s="216"/>
      <c r="D55" s="217"/>
      <c r="E55" s="185"/>
      <c r="F55" s="233"/>
      <c r="G55" s="186"/>
      <c r="H55" s="186"/>
      <c r="I55" s="234"/>
      <c r="J55" s="186"/>
      <c r="K55" s="239"/>
      <c r="L55" s="187"/>
      <c r="M55" s="184"/>
      <c r="N55" s="188"/>
      <c r="O55" s="115"/>
      <c r="P55" s="75">
        <v>45049</v>
      </c>
      <c r="Q55" s="75">
        <v>45049</v>
      </c>
      <c r="R55" s="19" t="s">
        <v>52</v>
      </c>
      <c r="S55" s="72" t="s">
        <v>16</v>
      </c>
      <c r="T55" s="72"/>
      <c r="U55" s="27"/>
      <c r="V55" s="27">
        <v>16894000</v>
      </c>
      <c r="W55" s="220">
        <v>95.948023000000006</v>
      </c>
      <c r="X55" s="20">
        <v>16209459</v>
      </c>
      <c r="Y55" s="21">
        <v>11.647500000000001</v>
      </c>
      <c r="Z55" s="21"/>
      <c r="AA55" s="21"/>
      <c r="AB55" s="21"/>
    </row>
    <row r="56" spans="1:29" x14ac:dyDescent="0.2">
      <c r="A56" s="232"/>
      <c r="B56" s="215"/>
      <c r="C56" s="216"/>
      <c r="D56" s="217"/>
      <c r="E56" s="185"/>
      <c r="F56" s="233"/>
      <c r="G56" s="186"/>
      <c r="H56" s="186"/>
      <c r="I56" s="234"/>
      <c r="J56" s="186"/>
      <c r="K56" s="239"/>
      <c r="L56" s="187"/>
      <c r="M56" s="184"/>
      <c r="N56" s="188"/>
      <c r="O56" s="115"/>
      <c r="P56" s="247">
        <v>45391</v>
      </c>
      <c r="Q56" s="247">
        <v>45392</v>
      </c>
      <c r="R56" s="88" t="s">
        <v>53</v>
      </c>
      <c r="S56" s="248" t="s">
        <v>104</v>
      </c>
      <c r="T56" s="249">
        <v>1000000000</v>
      </c>
      <c r="U56" s="250">
        <v>4576743000</v>
      </c>
      <c r="V56" s="249">
        <v>1000000000</v>
      </c>
      <c r="W56" s="224">
        <v>103.858349</v>
      </c>
      <c r="X56" s="249">
        <v>1038583488.5</v>
      </c>
      <c r="Y56" s="251">
        <v>9.5324000000000009</v>
      </c>
      <c r="Z56" s="251">
        <v>9.42</v>
      </c>
      <c r="AA56" s="251">
        <v>9.42</v>
      </c>
      <c r="AB56" s="91">
        <v>9.6730999999999998</v>
      </c>
    </row>
    <row r="57" spans="1:29" x14ac:dyDescent="0.2">
      <c r="A57" s="232"/>
      <c r="B57" s="215"/>
      <c r="C57" s="216"/>
      <c r="D57" s="217"/>
      <c r="E57" s="185"/>
      <c r="F57" s="233"/>
      <c r="G57" s="186"/>
      <c r="H57" s="186"/>
      <c r="I57" s="234"/>
      <c r="J57" s="186"/>
      <c r="K57" s="239"/>
      <c r="L57" s="187"/>
      <c r="M57" s="184"/>
      <c r="N57" s="188"/>
      <c r="O57" s="115"/>
      <c r="P57" s="247">
        <v>45482</v>
      </c>
      <c r="Q57" s="247">
        <v>45483</v>
      </c>
      <c r="R57" s="88" t="s">
        <v>53</v>
      </c>
      <c r="S57" s="248" t="s">
        <v>104</v>
      </c>
      <c r="T57" s="249">
        <v>1000000000</v>
      </c>
      <c r="U57" s="250">
        <v>3670858000</v>
      </c>
      <c r="V57" s="249">
        <v>1000000000</v>
      </c>
      <c r="W57" s="224">
        <v>101.58242199999999</v>
      </c>
      <c r="X57" s="249">
        <v>1015824220</v>
      </c>
      <c r="Y57" s="251">
        <v>9.5297000000000001</v>
      </c>
      <c r="Z57" s="251">
        <v>9.3999000000000006</v>
      </c>
      <c r="AA57" s="251">
        <v>9.3989999999999991</v>
      </c>
      <c r="AB57" s="91">
        <v>9.66</v>
      </c>
    </row>
    <row r="58" spans="1:29" ht="18" thickBot="1" x14ac:dyDescent="0.25">
      <c r="A58" s="230"/>
      <c r="B58" s="210"/>
      <c r="C58" s="211"/>
      <c r="D58" s="201"/>
      <c r="E58" s="38"/>
      <c r="F58" s="57"/>
      <c r="G58" s="49"/>
      <c r="H58" s="49"/>
      <c r="I58" s="58"/>
      <c r="J58" s="49"/>
      <c r="K58" s="240"/>
      <c r="L58" s="37"/>
      <c r="M58" s="59"/>
      <c r="N58" s="122"/>
      <c r="O58" s="115"/>
      <c r="P58" s="76"/>
      <c r="Q58" s="76"/>
      <c r="R58" s="53"/>
      <c r="S58" s="73"/>
      <c r="T58" s="73"/>
      <c r="U58" s="55"/>
      <c r="V58" s="55"/>
      <c r="W58" s="221"/>
      <c r="X58" s="54"/>
      <c r="Y58" s="56"/>
      <c r="Z58" s="56"/>
      <c r="AA58" s="56"/>
      <c r="AB58" s="56"/>
    </row>
    <row r="59" spans="1:29" s="15" customFormat="1" ht="21" customHeight="1" thickTop="1" x14ac:dyDescent="0.2">
      <c r="A59" s="31">
        <v>6</v>
      </c>
      <c r="B59" s="207" t="s">
        <v>23</v>
      </c>
      <c r="C59" s="208">
        <v>60</v>
      </c>
      <c r="D59" s="209" t="s">
        <v>24</v>
      </c>
      <c r="E59" s="30">
        <v>43950</v>
      </c>
      <c r="F59" s="30">
        <v>45776</v>
      </c>
      <c r="G59" s="31">
        <v>5</v>
      </c>
      <c r="H59" s="31" t="s">
        <v>11</v>
      </c>
      <c r="I59" s="32">
        <v>200000000000</v>
      </c>
      <c r="J59" s="33">
        <v>135630500000</v>
      </c>
      <c r="K59" s="34">
        <v>64369500000</v>
      </c>
      <c r="L59" s="35">
        <v>8</v>
      </c>
      <c r="M59" s="77">
        <v>7.2607053053076376</v>
      </c>
      <c r="N59" s="118">
        <v>211</v>
      </c>
      <c r="O59" s="116"/>
      <c r="P59" s="123">
        <v>43950</v>
      </c>
      <c r="Q59" s="75">
        <v>43950</v>
      </c>
      <c r="R59" s="19" t="s">
        <v>52</v>
      </c>
      <c r="S59" s="72" t="s">
        <v>104</v>
      </c>
      <c r="T59" s="20">
        <v>10000000000</v>
      </c>
      <c r="U59" s="20">
        <v>13195000000</v>
      </c>
      <c r="V59" s="45">
        <v>10000000000</v>
      </c>
      <c r="W59" s="222">
        <v>99.714609999999993</v>
      </c>
      <c r="X59" s="45">
        <v>9971461042</v>
      </c>
      <c r="Y59" s="21">
        <v>7.0693000000000001</v>
      </c>
      <c r="Z59" s="21">
        <v>6.68</v>
      </c>
      <c r="AA59" s="21">
        <v>7.25</v>
      </c>
      <c r="AB59" s="21">
        <v>7.25</v>
      </c>
      <c r="AC59" s="70"/>
    </row>
    <row r="60" spans="1:29" x14ac:dyDescent="0.2">
      <c r="A60" s="60"/>
      <c r="B60" s="212"/>
      <c r="C60" s="213"/>
      <c r="D60" s="214"/>
      <c r="E60" s="28"/>
      <c r="F60" s="24"/>
      <c r="G60" s="25"/>
      <c r="H60" s="25"/>
      <c r="I60" s="29"/>
      <c r="J60" s="25"/>
      <c r="K60" s="113"/>
      <c r="L60" s="23"/>
      <c r="M60" s="26"/>
      <c r="N60" s="119"/>
      <c r="O60" s="116"/>
      <c r="P60" s="123">
        <v>43963</v>
      </c>
      <c r="Q60" s="75">
        <v>43964</v>
      </c>
      <c r="R60" s="19" t="s">
        <v>52</v>
      </c>
      <c r="S60" s="72" t="s">
        <v>104</v>
      </c>
      <c r="T60" s="20">
        <v>10000000000</v>
      </c>
      <c r="U60" s="20">
        <v>29140000000</v>
      </c>
      <c r="V60" s="20">
        <v>10000000000</v>
      </c>
      <c r="W60" s="223">
        <v>100.031369</v>
      </c>
      <c r="X60" s="20">
        <v>10003136931.6</v>
      </c>
      <c r="Y60" s="21">
        <v>7.0566000000000004</v>
      </c>
      <c r="Z60" s="21">
        <v>6.8129999999999997</v>
      </c>
      <c r="AA60" s="21">
        <v>7.18</v>
      </c>
      <c r="AB60" s="21">
        <v>7.18</v>
      </c>
    </row>
    <row r="61" spans="1:29" x14ac:dyDescent="0.2">
      <c r="A61" s="60"/>
      <c r="B61" s="212"/>
      <c r="C61" s="213"/>
      <c r="D61" s="214"/>
      <c r="E61" s="28"/>
      <c r="F61" s="24"/>
      <c r="G61" s="25"/>
      <c r="H61" s="25"/>
      <c r="I61" s="29"/>
      <c r="J61" s="25"/>
      <c r="K61" s="113"/>
      <c r="L61" s="23"/>
      <c r="M61" s="26"/>
      <c r="N61" s="119"/>
      <c r="O61" s="116"/>
      <c r="P61" s="123">
        <v>43964</v>
      </c>
      <c r="Q61" s="75">
        <v>43964</v>
      </c>
      <c r="R61" s="19" t="s">
        <v>52</v>
      </c>
      <c r="S61" s="72" t="s">
        <v>105</v>
      </c>
      <c r="T61" s="20">
        <v>2000000000</v>
      </c>
      <c r="U61" s="20">
        <v>1951000000</v>
      </c>
      <c r="V61" s="20">
        <v>1951000000</v>
      </c>
      <c r="W61" s="223">
        <v>100.031369</v>
      </c>
      <c r="X61" s="20">
        <v>1951584815.0999999</v>
      </c>
      <c r="Y61" s="21">
        <v>7.0566000000000004</v>
      </c>
      <c r="Z61" s="21">
        <v>7.0566000000000004</v>
      </c>
      <c r="AA61" s="21">
        <v>7.0566000000000004</v>
      </c>
      <c r="AB61" s="21">
        <v>7.0566000000000004</v>
      </c>
    </row>
    <row r="62" spans="1:29" x14ac:dyDescent="0.2">
      <c r="A62" s="60"/>
      <c r="B62" s="212"/>
      <c r="C62" s="213"/>
      <c r="D62" s="214"/>
      <c r="E62" s="28"/>
      <c r="F62" s="24"/>
      <c r="G62" s="25"/>
      <c r="H62" s="25"/>
      <c r="I62" s="29"/>
      <c r="J62" s="25"/>
      <c r="K62" s="113"/>
      <c r="L62" s="23"/>
      <c r="M62" s="26"/>
      <c r="N62" s="119"/>
      <c r="O62" s="116"/>
      <c r="P62" s="123">
        <v>44054</v>
      </c>
      <c r="Q62" s="75">
        <v>44055</v>
      </c>
      <c r="R62" s="19" t="s">
        <v>52</v>
      </c>
      <c r="S62" s="72" t="s">
        <v>104</v>
      </c>
      <c r="T62" s="20">
        <v>15000000000</v>
      </c>
      <c r="U62" s="20">
        <v>23525000000</v>
      </c>
      <c r="V62" s="20">
        <v>15000000000</v>
      </c>
      <c r="W62" s="223">
        <v>102.297426</v>
      </c>
      <c r="X62" s="20">
        <v>15344613953.5</v>
      </c>
      <c r="Y62" s="21">
        <v>6.9236000000000004</v>
      </c>
      <c r="Z62" s="21">
        <v>6.7195</v>
      </c>
      <c r="AA62" s="21">
        <v>7.07</v>
      </c>
      <c r="AB62" s="21">
        <v>7.07</v>
      </c>
    </row>
    <row r="63" spans="1:29" x14ac:dyDescent="0.2">
      <c r="A63" s="60"/>
      <c r="B63" s="212"/>
      <c r="C63" s="213"/>
      <c r="D63" s="214"/>
      <c r="E63" s="28"/>
      <c r="F63" s="24"/>
      <c r="G63" s="25"/>
      <c r="H63" s="25"/>
      <c r="I63" s="29"/>
      <c r="J63" s="25"/>
      <c r="K63" s="113"/>
      <c r="L63" s="23"/>
      <c r="M63" s="26"/>
      <c r="N63" s="119"/>
      <c r="O63" s="116"/>
      <c r="P63" s="123">
        <v>44133</v>
      </c>
      <c r="Q63" s="75">
        <v>44134</v>
      </c>
      <c r="R63" s="19" t="s">
        <v>52</v>
      </c>
      <c r="S63" s="72" t="s">
        <v>104</v>
      </c>
      <c r="T63" s="20">
        <v>10000000000</v>
      </c>
      <c r="U63" s="20">
        <v>9591000000</v>
      </c>
      <c r="V63" s="20">
        <v>9591000000</v>
      </c>
      <c r="W63" s="223">
        <v>99.292844000000002</v>
      </c>
      <c r="X63" s="20">
        <v>9523176715.2999992</v>
      </c>
      <c r="Y63" s="21">
        <v>7.1923000000000004</v>
      </c>
      <c r="Z63" s="21">
        <v>6.9749999999999996</v>
      </c>
      <c r="AA63" s="21">
        <v>7.69</v>
      </c>
      <c r="AB63" s="21">
        <v>7.69</v>
      </c>
    </row>
    <row r="64" spans="1:29" x14ac:dyDescent="0.2">
      <c r="A64" s="60"/>
      <c r="B64" s="212"/>
      <c r="C64" s="213"/>
      <c r="D64" s="214"/>
      <c r="E64" s="28"/>
      <c r="F64" s="24"/>
      <c r="G64" s="25"/>
      <c r="H64" s="25"/>
      <c r="I64" s="24"/>
      <c r="J64" s="25"/>
      <c r="K64" s="113"/>
      <c r="L64" s="23"/>
      <c r="M64" s="26"/>
      <c r="N64" s="119"/>
      <c r="O64" s="116"/>
      <c r="P64" s="123">
        <v>44173</v>
      </c>
      <c r="Q64" s="75">
        <v>44174</v>
      </c>
      <c r="R64" s="19" t="s">
        <v>52</v>
      </c>
      <c r="S64" s="72" t="s">
        <v>104</v>
      </c>
      <c r="T64" s="20">
        <v>10000000000</v>
      </c>
      <c r="U64" s="20">
        <v>7210000000</v>
      </c>
      <c r="V64" s="20">
        <v>5132500000</v>
      </c>
      <c r="W64" s="223">
        <v>97.470302000000004</v>
      </c>
      <c r="X64" s="20">
        <v>5002663257</v>
      </c>
      <c r="Y64" s="21">
        <v>7.9066999999999998</v>
      </c>
      <c r="Z64" s="21">
        <v>7.6550000000000002</v>
      </c>
      <c r="AA64" s="21">
        <v>7.9977</v>
      </c>
      <c r="AB64" s="21">
        <v>7.9977</v>
      </c>
    </row>
    <row r="65" spans="1:29" x14ac:dyDescent="0.2">
      <c r="A65" s="60"/>
      <c r="B65" s="212"/>
      <c r="C65" s="213"/>
      <c r="D65" s="214"/>
      <c r="E65" s="28"/>
      <c r="F65" s="24"/>
      <c r="G65" s="25"/>
      <c r="H65" s="24"/>
      <c r="I65" s="24"/>
      <c r="J65" s="25"/>
      <c r="K65" s="113"/>
      <c r="L65" s="23"/>
      <c r="M65" s="24"/>
      <c r="N65" s="119"/>
      <c r="O65" s="116"/>
      <c r="P65" s="123">
        <v>44174</v>
      </c>
      <c r="Q65" s="75">
        <v>44174</v>
      </c>
      <c r="R65" s="19" t="s">
        <v>52</v>
      </c>
      <c r="S65" s="72" t="s">
        <v>16</v>
      </c>
      <c r="T65" s="20"/>
      <c r="U65" s="20"/>
      <c r="V65" s="20">
        <v>195000000</v>
      </c>
      <c r="W65" s="223">
        <v>97.470302000000004</v>
      </c>
      <c r="X65" s="20">
        <v>190065805</v>
      </c>
      <c r="Y65" s="21">
        <v>7.9066999999999998</v>
      </c>
      <c r="Z65" s="21"/>
      <c r="AA65" s="21"/>
      <c r="AB65" s="21"/>
    </row>
    <row r="66" spans="1:29" x14ac:dyDescent="0.2">
      <c r="A66" s="60"/>
      <c r="B66" s="212"/>
      <c r="C66" s="213"/>
      <c r="D66" s="214"/>
      <c r="E66" s="28"/>
      <c r="F66" s="24"/>
      <c r="G66" s="25"/>
      <c r="H66" s="24"/>
      <c r="I66" s="24"/>
      <c r="J66" s="25"/>
      <c r="K66" s="113"/>
      <c r="L66" s="23"/>
      <c r="M66" s="24"/>
      <c r="N66" s="119"/>
      <c r="O66" s="116"/>
      <c r="P66" s="123">
        <v>44236</v>
      </c>
      <c r="Q66" s="75">
        <v>44237</v>
      </c>
      <c r="R66" s="19" t="s">
        <v>52</v>
      </c>
      <c r="S66" s="72" t="s">
        <v>104</v>
      </c>
      <c r="T66" s="20">
        <v>15000000000</v>
      </c>
      <c r="U66" s="20">
        <v>33142000000</v>
      </c>
      <c r="V66" s="20">
        <v>15000000000</v>
      </c>
      <c r="W66" s="223">
        <v>97.209827000000004</v>
      </c>
      <c r="X66" s="20">
        <v>14581474066.299999</v>
      </c>
      <c r="Y66" s="21">
        <v>8.3673000000000002</v>
      </c>
      <c r="Z66" s="21">
        <v>8.0779999999999994</v>
      </c>
      <c r="AA66" s="21">
        <v>8.4885000000000002</v>
      </c>
      <c r="AB66" s="21">
        <v>8.4888499999999993</v>
      </c>
    </row>
    <row r="67" spans="1:29" x14ac:dyDescent="0.2">
      <c r="A67" s="184"/>
      <c r="B67" s="215"/>
      <c r="C67" s="216"/>
      <c r="D67" s="217"/>
      <c r="E67" s="185"/>
      <c r="F67" s="24"/>
      <c r="G67" s="186"/>
      <c r="H67" s="24"/>
      <c r="I67" s="24"/>
      <c r="J67" s="186"/>
      <c r="K67" s="239"/>
      <c r="L67" s="187"/>
      <c r="M67" s="24"/>
      <c r="N67" s="188"/>
      <c r="O67" s="116"/>
      <c r="P67" s="123">
        <v>44237</v>
      </c>
      <c r="Q67" s="75">
        <v>44237</v>
      </c>
      <c r="R67" s="19" t="s">
        <v>52</v>
      </c>
      <c r="S67" s="72" t="s">
        <v>105</v>
      </c>
      <c r="T67" s="20">
        <v>3000000000</v>
      </c>
      <c r="U67" s="20">
        <v>1500000000</v>
      </c>
      <c r="V67" s="20">
        <v>1500000000</v>
      </c>
      <c r="W67" s="223">
        <v>97.470302000000004</v>
      </c>
      <c r="X67" s="20">
        <v>1458139470.7</v>
      </c>
      <c r="Y67" s="21">
        <v>8.3673000000000002</v>
      </c>
      <c r="Z67" s="21">
        <v>8.3673000000000002</v>
      </c>
      <c r="AA67" s="21">
        <v>8.3673000000000002</v>
      </c>
      <c r="AB67" s="21">
        <v>8.3673000000000002</v>
      </c>
    </row>
    <row r="68" spans="1:29" x14ac:dyDescent="0.2">
      <c r="A68" s="184"/>
      <c r="B68" s="215"/>
      <c r="C68" s="216"/>
      <c r="D68" s="217"/>
      <c r="E68" s="185"/>
      <c r="F68" s="24"/>
      <c r="G68" s="186"/>
      <c r="H68" s="24"/>
      <c r="I68" s="24"/>
      <c r="J68" s="186"/>
      <c r="K68" s="239"/>
      <c r="L68" s="187"/>
      <c r="M68" s="24"/>
      <c r="N68" s="188"/>
      <c r="O68" s="116"/>
      <c r="P68" s="124">
        <v>44782</v>
      </c>
      <c r="Q68" s="87">
        <v>44783</v>
      </c>
      <c r="R68" s="88" t="s">
        <v>53</v>
      </c>
      <c r="S68" s="89" t="s">
        <v>104</v>
      </c>
      <c r="T68" s="90">
        <v>2000000000</v>
      </c>
      <c r="U68" s="92">
        <v>3373000000</v>
      </c>
      <c r="V68" s="90">
        <v>2000000000</v>
      </c>
      <c r="W68" s="224">
        <v>97.470302000000004</v>
      </c>
      <c r="X68" s="90">
        <v>1885330899.3</v>
      </c>
      <c r="Y68" s="91">
        <v>10.312099999999999</v>
      </c>
      <c r="Z68" s="91">
        <v>10.26</v>
      </c>
      <c r="AA68" s="91">
        <v>10.26</v>
      </c>
      <c r="AB68" s="91">
        <v>10.4933</v>
      </c>
    </row>
    <row r="69" spans="1:29" x14ac:dyDescent="0.2">
      <c r="A69" s="184"/>
      <c r="B69" s="215"/>
      <c r="C69" s="216"/>
      <c r="D69" s="217"/>
      <c r="E69" s="185"/>
      <c r="F69" s="24"/>
      <c r="G69" s="186"/>
      <c r="H69" s="24"/>
      <c r="I69" s="24"/>
      <c r="J69" s="186"/>
      <c r="K69" s="239"/>
      <c r="L69" s="187"/>
      <c r="M69" s="24"/>
      <c r="N69" s="188"/>
      <c r="O69" s="116"/>
      <c r="P69" s="87">
        <v>45118</v>
      </c>
      <c r="Q69" s="87">
        <v>45119</v>
      </c>
      <c r="R69" s="88" t="s">
        <v>53</v>
      </c>
      <c r="S69" s="89" t="s">
        <v>104</v>
      </c>
      <c r="T69" s="90">
        <v>1000000000</v>
      </c>
      <c r="U69" s="92">
        <v>2485000000</v>
      </c>
      <c r="V69" s="90">
        <v>1000000000</v>
      </c>
      <c r="W69" s="224">
        <v>97.470302000000004</v>
      </c>
      <c r="X69" s="90">
        <v>951730565</v>
      </c>
      <c r="Y69" s="91">
        <v>10.903</v>
      </c>
      <c r="Z69" s="91">
        <v>10.061999999999999</v>
      </c>
      <c r="AA69" s="91">
        <v>10.061999999999999</v>
      </c>
      <c r="AB69" s="91">
        <v>10.923</v>
      </c>
    </row>
    <row r="70" spans="1:29" s="15" customFormat="1" ht="18" thickBot="1" x14ac:dyDescent="0.25">
      <c r="A70" s="49"/>
      <c r="B70" s="210"/>
      <c r="C70" s="211"/>
      <c r="D70" s="201"/>
      <c r="E70" s="38"/>
      <c r="F70" s="38"/>
      <c r="G70" s="49"/>
      <c r="H70" s="49"/>
      <c r="I70" s="49"/>
      <c r="J70" s="49"/>
      <c r="K70" s="240"/>
      <c r="L70" s="37"/>
      <c r="M70" s="37"/>
      <c r="N70" s="122"/>
      <c r="O70" s="116"/>
      <c r="P70" s="101">
        <v>45391</v>
      </c>
      <c r="Q70" s="101">
        <v>45392</v>
      </c>
      <c r="R70" s="102" t="s">
        <v>53</v>
      </c>
      <c r="S70" s="103" t="s">
        <v>104</v>
      </c>
      <c r="T70" s="104">
        <v>1000000000</v>
      </c>
      <c r="U70" s="105">
        <v>1385000000</v>
      </c>
      <c r="V70" s="104">
        <v>1000000000</v>
      </c>
      <c r="W70" s="227">
        <v>97.209827000000004</v>
      </c>
      <c r="X70" s="104">
        <v>1010187120</v>
      </c>
      <c r="Y70" s="106">
        <v>9.15</v>
      </c>
      <c r="Z70" s="106">
        <v>9.15</v>
      </c>
      <c r="AA70" s="106">
        <v>9.15</v>
      </c>
      <c r="AB70" s="106">
        <v>9.15</v>
      </c>
      <c r="AC70" s="70"/>
    </row>
    <row r="71" spans="1:29" s="15" customFormat="1" ht="21" customHeight="1" thickTop="1" x14ac:dyDescent="0.2">
      <c r="A71" s="39">
        <v>7</v>
      </c>
      <c r="B71" s="207" t="s">
        <v>23</v>
      </c>
      <c r="C71" s="208">
        <v>60</v>
      </c>
      <c r="D71" s="209" t="s">
        <v>67</v>
      </c>
      <c r="E71" s="36">
        <v>44315</v>
      </c>
      <c r="F71" s="36">
        <v>46141</v>
      </c>
      <c r="G71" s="31">
        <v>5</v>
      </c>
      <c r="H71" s="31" t="s">
        <v>11</v>
      </c>
      <c r="I71" s="32">
        <v>500000000000</v>
      </c>
      <c r="J71" s="41">
        <v>397058385000</v>
      </c>
      <c r="K71" s="42">
        <v>102941615000</v>
      </c>
      <c r="L71" s="43">
        <v>7</v>
      </c>
      <c r="M71" s="77">
        <v>9.8301119406374191</v>
      </c>
      <c r="N71" s="118">
        <v>576</v>
      </c>
      <c r="O71" s="116"/>
      <c r="P71" s="129">
        <v>44327</v>
      </c>
      <c r="Q71" s="129">
        <v>44328</v>
      </c>
      <c r="R71" s="22" t="s">
        <v>52</v>
      </c>
      <c r="S71" s="162" t="s">
        <v>104</v>
      </c>
      <c r="T71" s="45">
        <v>15000000000</v>
      </c>
      <c r="U71" s="45">
        <v>26158500000</v>
      </c>
      <c r="V71" s="46">
        <v>15000000000</v>
      </c>
      <c r="W71" s="222">
        <v>93.526660000000007</v>
      </c>
      <c r="X71" s="45">
        <v>14028998998.799999</v>
      </c>
      <c r="Y71" s="47">
        <v>8.6953999999999994</v>
      </c>
      <c r="Z71" s="47">
        <v>8.4380000000000006</v>
      </c>
      <c r="AA71" s="47">
        <v>8.9877000000000002</v>
      </c>
      <c r="AB71" s="47">
        <v>8.9877000000000002</v>
      </c>
      <c r="AC71" s="70"/>
    </row>
    <row r="72" spans="1:29" x14ac:dyDescent="0.2">
      <c r="A72" s="60"/>
      <c r="B72" s="212"/>
      <c r="C72" s="213"/>
      <c r="D72" s="214"/>
      <c r="E72" s="28"/>
      <c r="F72" s="28"/>
      <c r="G72" s="25"/>
      <c r="H72" s="25"/>
      <c r="I72" s="29"/>
      <c r="J72" s="25"/>
      <c r="K72" s="113"/>
      <c r="L72" s="23"/>
      <c r="M72" s="26"/>
      <c r="N72" s="119"/>
      <c r="O72" s="116"/>
      <c r="P72" s="123">
        <v>44418</v>
      </c>
      <c r="Q72" s="75">
        <v>44419</v>
      </c>
      <c r="R72" s="19" t="s">
        <v>52</v>
      </c>
      <c r="S72" s="72" t="s">
        <v>104</v>
      </c>
      <c r="T72" s="20">
        <v>20000000000</v>
      </c>
      <c r="U72" s="20">
        <v>25167500000</v>
      </c>
      <c r="V72" s="20">
        <v>20000000000</v>
      </c>
      <c r="W72" s="223">
        <v>92.278355000000005</v>
      </c>
      <c r="X72" s="20">
        <v>18455670903.220001</v>
      </c>
      <c r="Y72" s="21">
        <v>9.6042000000000005</v>
      </c>
      <c r="Z72" s="21">
        <v>8.89</v>
      </c>
      <c r="AA72" s="21">
        <v>9.9733000000000001</v>
      </c>
      <c r="AB72" s="21">
        <v>9.9733000000000001</v>
      </c>
    </row>
    <row r="73" spans="1:29" x14ac:dyDescent="0.2">
      <c r="A73" s="60"/>
      <c r="B73" s="212"/>
      <c r="C73" s="213"/>
      <c r="D73" s="214"/>
      <c r="E73" s="28"/>
      <c r="F73" s="28"/>
      <c r="G73" s="25"/>
      <c r="H73" s="25"/>
      <c r="I73" s="29"/>
      <c r="J73" s="25"/>
      <c r="K73" s="113"/>
      <c r="L73" s="23"/>
      <c r="M73" s="26"/>
      <c r="N73" s="119"/>
      <c r="O73" s="116"/>
      <c r="P73" s="123">
        <v>44419</v>
      </c>
      <c r="Q73" s="75">
        <v>44419</v>
      </c>
      <c r="R73" s="19" t="s">
        <v>52</v>
      </c>
      <c r="S73" s="72" t="s">
        <v>105</v>
      </c>
      <c r="T73" s="20">
        <v>4000000000</v>
      </c>
      <c r="U73" s="20">
        <v>892000000</v>
      </c>
      <c r="V73" s="20">
        <v>892000000</v>
      </c>
      <c r="W73" s="223">
        <v>92.278355000000005</v>
      </c>
      <c r="X73" s="20">
        <v>823096195.74000001</v>
      </c>
      <c r="Y73" s="21">
        <v>9.6042000000000005</v>
      </c>
      <c r="Z73" s="21">
        <v>9.6042000000000005</v>
      </c>
      <c r="AA73" s="21">
        <v>9.6042000000000005</v>
      </c>
      <c r="AB73" s="21">
        <v>9.6042000000000005</v>
      </c>
    </row>
    <row r="74" spans="1:29" x14ac:dyDescent="0.2">
      <c r="A74" s="60"/>
      <c r="B74" s="212"/>
      <c r="C74" s="213"/>
      <c r="D74" s="214"/>
      <c r="E74" s="28"/>
      <c r="F74" s="28"/>
      <c r="G74" s="25"/>
      <c r="H74" s="25"/>
      <c r="I74" s="29"/>
      <c r="J74" s="25"/>
      <c r="K74" s="113"/>
      <c r="L74" s="23"/>
      <c r="M74" s="26"/>
      <c r="N74" s="119"/>
      <c r="O74" s="116"/>
      <c r="P74" s="123">
        <v>44509</v>
      </c>
      <c r="Q74" s="75">
        <v>44510</v>
      </c>
      <c r="R74" s="19" t="s">
        <v>52</v>
      </c>
      <c r="S74" s="72" t="s">
        <v>104</v>
      </c>
      <c r="T74" s="20">
        <v>20000000000</v>
      </c>
      <c r="U74" s="20">
        <v>52951000000</v>
      </c>
      <c r="V74" s="20">
        <v>20000000000</v>
      </c>
      <c r="W74" s="223">
        <v>90.176401999999996</v>
      </c>
      <c r="X74" s="20">
        <v>18035280360.299999</v>
      </c>
      <c r="Y74" s="21">
        <v>9.8339999999999996</v>
      </c>
      <c r="Z74" s="21">
        <v>9.64</v>
      </c>
      <c r="AA74" s="21">
        <v>9.94</v>
      </c>
      <c r="AB74" s="21">
        <v>9.94</v>
      </c>
    </row>
    <row r="75" spans="1:29" x14ac:dyDescent="0.2">
      <c r="A75" s="60"/>
      <c r="B75" s="212"/>
      <c r="C75" s="213"/>
      <c r="D75" s="214"/>
      <c r="E75" s="28"/>
      <c r="F75" s="28"/>
      <c r="G75" s="25"/>
      <c r="H75" s="25"/>
      <c r="I75" s="29"/>
      <c r="J75" s="25"/>
      <c r="K75" s="113"/>
      <c r="L75" s="23"/>
      <c r="M75" s="26"/>
      <c r="N75" s="119"/>
      <c r="O75" s="116"/>
      <c r="P75" s="123">
        <v>44510</v>
      </c>
      <c r="Q75" s="75">
        <v>44510</v>
      </c>
      <c r="R75" s="19" t="s">
        <v>52</v>
      </c>
      <c r="S75" s="72" t="s">
        <v>105</v>
      </c>
      <c r="T75" s="20">
        <v>4000000000</v>
      </c>
      <c r="U75" s="20">
        <v>1378200000</v>
      </c>
      <c r="V75" s="20">
        <v>1378200000</v>
      </c>
      <c r="W75" s="223">
        <v>90.175822999999994</v>
      </c>
      <c r="X75" s="20">
        <v>1242803187.7</v>
      </c>
      <c r="Y75" s="21">
        <v>9.8339999999999996</v>
      </c>
      <c r="Z75" s="21">
        <v>9.8339999999999996</v>
      </c>
      <c r="AA75" s="21">
        <v>9.8339999999999996</v>
      </c>
      <c r="AB75" s="21">
        <v>9.8339999999999996</v>
      </c>
    </row>
    <row r="76" spans="1:29" x14ac:dyDescent="0.2">
      <c r="A76" s="184"/>
      <c r="B76" s="215"/>
      <c r="C76" s="216"/>
      <c r="D76" s="217"/>
      <c r="E76" s="185"/>
      <c r="F76" s="185"/>
      <c r="G76" s="186"/>
      <c r="H76" s="25"/>
      <c r="I76" s="29"/>
      <c r="J76" s="186"/>
      <c r="K76" s="239"/>
      <c r="L76" s="187"/>
      <c r="M76" s="26"/>
      <c r="N76" s="188"/>
      <c r="O76" s="116"/>
      <c r="P76" s="123">
        <v>44510</v>
      </c>
      <c r="Q76" s="75">
        <v>44510</v>
      </c>
      <c r="R76" s="19" t="s">
        <v>52</v>
      </c>
      <c r="S76" s="72" t="s">
        <v>16</v>
      </c>
      <c r="T76" s="20"/>
      <c r="U76" s="20"/>
      <c r="V76" s="20">
        <v>215000000</v>
      </c>
      <c r="W76" s="223">
        <v>90.175822999999994</v>
      </c>
      <c r="X76" s="20">
        <v>193878019</v>
      </c>
      <c r="Y76" s="21">
        <v>9.8339999999999996</v>
      </c>
      <c r="Z76" s="21"/>
      <c r="AA76" s="21"/>
      <c r="AB76" s="21"/>
    </row>
    <row r="77" spans="1:29" x14ac:dyDescent="0.2">
      <c r="A77" s="184"/>
      <c r="B77" s="215"/>
      <c r="C77" s="216"/>
      <c r="D77" s="217"/>
      <c r="E77" s="185"/>
      <c r="F77" s="185"/>
      <c r="G77" s="186"/>
      <c r="H77" s="25"/>
      <c r="I77" s="29"/>
      <c r="J77" s="186"/>
      <c r="K77" s="239"/>
      <c r="L77" s="187"/>
      <c r="M77" s="26"/>
      <c r="N77" s="188"/>
      <c r="O77" s="116"/>
      <c r="P77" s="145">
        <v>44600</v>
      </c>
      <c r="Q77" s="146">
        <v>44601</v>
      </c>
      <c r="R77" s="19" t="s">
        <v>52</v>
      </c>
      <c r="S77" s="72" t="s">
        <v>104</v>
      </c>
      <c r="T77" s="148">
        <v>25000000000</v>
      </c>
      <c r="U77" s="148">
        <v>64457000000</v>
      </c>
      <c r="V77" s="148">
        <v>25000000000</v>
      </c>
      <c r="W77" s="223">
        <v>92.347378000000006</v>
      </c>
      <c r="X77" s="148">
        <v>23086844476.099998</v>
      </c>
      <c r="Y77" s="21">
        <v>9.84</v>
      </c>
      <c r="Z77" s="21">
        <v>9.58</v>
      </c>
      <c r="AA77" s="21">
        <v>9.93</v>
      </c>
      <c r="AB77" s="21">
        <v>9.93</v>
      </c>
    </row>
    <row r="78" spans="1:29" x14ac:dyDescent="0.2">
      <c r="A78" s="184"/>
      <c r="B78" s="215"/>
      <c r="C78" s="216"/>
      <c r="D78" s="217"/>
      <c r="E78" s="185"/>
      <c r="F78" s="185"/>
      <c r="G78" s="186"/>
      <c r="H78" s="25"/>
      <c r="I78" s="29"/>
      <c r="J78" s="186"/>
      <c r="K78" s="239"/>
      <c r="L78" s="187"/>
      <c r="M78" s="26"/>
      <c r="N78" s="188"/>
      <c r="O78" s="116"/>
      <c r="P78" s="145">
        <v>44601</v>
      </c>
      <c r="Q78" s="146">
        <v>44601</v>
      </c>
      <c r="R78" s="19" t="s">
        <v>52</v>
      </c>
      <c r="S78" s="72" t="s">
        <v>105</v>
      </c>
      <c r="T78" s="148">
        <v>5000000000</v>
      </c>
      <c r="U78" s="148">
        <v>5000000000</v>
      </c>
      <c r="V78" s="148">
        <v>5000000000</v>
      </c>
      <c r="W78" s="225">
        <v>90.175822999999994</v>
      </c>
      <c r="X78" s="148">
        <v>4617354443</v>
      </c>
      <c r="Y78" s="21">
        <v>9.84</v>
      </c>
      <c r="Z78" s="21">
        <v>9.84</v>
      </c>
      <c r="AA78" s="21">
        <v>9.84</v>
      </c>
      <c r="AB78" s="21">
        <v>9.84</v>
      </c>
    </row>
    <row r="79" spans="1:29" x14ac:dyDescent="0.2">
      <c r="A79" s="184"/>
      <c r="B79" s="215"/>
      <c r="C79" s="216"/>
      <c r="D79" s="217"/>
      <c r="E79" s="185"/>
      <c r="F79" s="185"/>
      <c r="G79" s="186"/>
      <c r="H79" s="25"/>
      <c r="I79" s="29"/>
      <c r="J79" s="186"/>
      <c r="K79" s="239"/>
      <c r="L79" s="187"/>
      <c r="M79" s="26"/>
      <c r="N79" s="188"/>
      <c r="O79" s="116"/>
      <c r="P79" s="145">
        <v>44601</v>
      </c>
      <c r="Q79" s="146">
        <v>44601</v>
      </c>
      <c r="R79" s="19" t="s">
        <v>52</v>
      </c>
      <c r="S79" s="72" t="s">
        <v>16</v>
      </c>
      <c r="T79" s="148"/>
      <c r="U79" s="148"/>
      <c r="V79" s="148">
        <v>456415000</v>
      </c>
      <c r="W79" s="223">
        <v>90.175822999999994</v>
      </c>
      <c r="X79" s="148">
        <v>421485966</v>
      </c>
      <c r="Y79" s="21">
        <v>9.84</v>
      </c>
      <c r="Z79" s="21"/>
      <c r="AA79" s="21"/>
      <c r="AB79" s="21"/>
    </row>
    <row r="80" spans="1:29" s="15" customFormat="1" ht="18" thickBot="1" x14ac:dyDescent="0.25">
      <c r="A80" s="49"/>
      <c r="B80" s="210"/>
      <c r="C80" s="211"/>
      <c r="D80" s="201"/>
      <c r="E80" s="38"/>
      <c r="F80" s="38"/>
      <c r="G80" s="49"/>
      <c r="H80" s="50"/>
      <c r="I80" s="51"/>
      <c r="J80" s="49"/>
      <c r="K80" s="240"/>
      <c r="L80" s="37"/>
      <c r="M80" s="52"/>
      <c r="N80" s="122"/>
      <c r="O80" s="116"/>
      <c r="P80" s="126">
        <v>44680</v>
      </c>
      <c r="Q80" s="76">
        <v>44680</v>
      </c>
      <c r="R80" s="53" t="s">
        <v>52</v>
      </c>
      <c r="S80" s="73" t="s">
        <v>104</v>
      </c>
      <c r="T80" s="54">
        <v>15000000000</v>
      </c>
      <c r="U80" s="55">
        <v>30309400000</v>
      </c>
      <c r="V80" s="54">
        <v>15000000000</v>
      </c>
      <c r="W80" s="226">
        <v>86.595416</v>
      </c>
      <c r="X80" s="54">
        <v>12989312356.5</v>
      </c>
      <c r="Y80" s="56">
        <v>11.2538</v>
      </c>
      <c r="Z80" s="56">
        <v>11.0794</v>
      </c>
      <c r="AA80" s="56">
        <v>11.37</v>
      </c>
      <c r="AB80" s="56">
        <v>11.37</v>
      </c>
      <c r="AC80" s="70"/>
    </row>
    <row r="81" spans="1:29" s="15" customFormat="1" ht="21" customHeight="1" thickTop="1" x14ac:dyDescent="0.2">
      <c r="A81" s="31">
        <v>8</v>
      </c>
      <c r="B81" s="207" t="s">
        <v>23</v>
      </c>
      <c r="C81" s="208">
        <v>60</v>
      </c>
      <c r="D81" s="209">
        <v>294276</v>
      </c>
      <c r="E81" s="30">
        <v>44680</v>
      </c>
      <c r="F81" s="30">
        <v>46506</v>
      </c>
      <c r="G81" s="31">
        <v>5</v>
      </c>
      <c r="H81" s="31" t="s">
        <v>11</v>
      </c>
      <c r="I81" s="32">
        <v>500000000000</v>
      </c>
      <c r="J81" s="33">
        <v>386158120000</v>
      </c>
      <c r="K81" s="34">
        <v>113841880000</v>
      </c>
      <c r="L81" s="35">
        <v>9.4</v>
      </c>
      <c r="M81" s="77">
        <v>11.574752474829122</v>
      </c>
      <c r="N81" s="118">
        <v>941</v>
      </c>
      <c r="O81" s="116"/>
      <c r="P81" s="123">
        <v>44691</v>
      </c>
      <c r="Q81" s="75">
        <v>44692</v>
      </c>
      <c r="R81" s="19" t="s">
        <v>52</v>
      </c>
      <c r="S81" s="72" t="s">
        <v>104</v>
      </c>
      <c r="T81" s="72">
        <v>30000000000</v>
      </c>
      <c r="U81" s="27">
        <v>62194200000</v>
      </c>
      <c r="V81" s="27">
        <v>30000000000</v>
      </c>
      <c r="W81" s="220">
        <v>93.609814999999998</v>
      </c>
      <c r="X81" s="20">
        <v>28082944504</v>
      </c>
      <c r="Y81" s="21">
        <v>11.1927</v>
      </c>
      <c r="Z81" s="21">
        <v>10.839499999999999</v>
      </c>
      <c r="AA81" s="21">
        <v>11.37</v>
      </c>
      <c r="AB81" s="21">
        <v>11.37</v>
      </c>
      <c r="AC81" s="70"/>
    </row>
    <row r="82" spans="1:29" x14ac:dyDescent="0.2">
      <c r="A82" s="60"/>
      <c r="B82" s="212"/>
      <c r="C82" s="213"/>
      <c r="D82" s="214"/>
      <c r="E82" s="28"/>
      <c r="F82" s="24"/>
      <c r="G82" s="25"/>
      <c r="H82" s="25"/>
      <c r="I82" s="29"/>
      <c r="J82" s="25"/>
      <c r="K82" s="113"/>
      <c r="L82" s="23"/>
      <c r="M82" s="26"/>
      <c r="N82" s="119"/>
      <c r="O82" s="116"/>
      <c r="P82" s="123">
        <v>44692</v>
      </c>
      <c r="Q82" s="75">
        <v>44692</v>
      </c>
      <c r="R82" s="19" t="s">
        <v>52</v>
      </c>
      <c r="S82" s="72" t="s">
        <v>105</v>
      </c>
      <c r="T82" s="20">
        <v>6000000000</v>
      </c>
      <c r="U82" s="20">
        <v>5315000000</v>
      </c>
      <c r="V82" s="20">
        <v>5315000000</v>
      </c>
      <c r="W82" s="223">
        <v>93.609814999999998</v>
      </c>
      <c r="X82" s="20">
        <v>4975287466.6999998</v>
      </c>
      <c r="Y82" s="21">
        <v>11.1927</v>
      </c>
      <c r="Z82" s="21">
        <v>11.1927</v>
      </c>
      <c r="AA82" s="21">
        <v>11.1927</v>
      </c>
      <c r="AB82" s="21">
        <v>11.1927</v>
      </c>
    </row>
    <row r="83" spans="1:29" x14ac:dyDescent="0.2">
      <c r="A83" s="60"/>
      <c r="B83" s="212"/>
      <c r="C83" s="213"/>
      <c r="D83" s="214"/>
      <c r="E83" s="28"/>
      <c r="F83" s="24"/>
      <c r="G83" s="25"/>
      <c r="H83" s="25"/>
      <c r="I83" s="29"/>
      <c r="J83" s="25"/>
      <c r="K83" s="113"/>
      <c r="L83" s="23"/>
      <c r="M83" s="26"/>
      <c r="N83" s="119"/>
      <c r="O83" s="116"/>
      <c r="P83" s="75">
        <v>44692</v>
      </c>
      <c r="Q83" s="75">
        <v>44692</v>
      </c>
      <c r="R83" s="19" t="s">
        <v>52</v>
      </c>
      <c r="S83" s="72" t="s">
        <v>16</v>
      </c>
      <c r="T83" s="20"/>
      <c r="U83" s="20"/>
      <c r="V83" s="20">
        <v>78556000</v>
      </c>
      <c r="W83" s="223">
        <v>93.608418999999998</v>
      </c>
      <c r="X83" s="20">
        <v>73535030</v>
      </c>
      <c r="Y83" s="21">
        <v>11.1927</v>
      </c>
      <c r="Z83" s="21"/>
      <c r="AA83" s="21"/>
      <c r="AB83" s="21"/>
    </row>
    <row r="84" spans="1:29" x14ac:dyDescent="0.2">
      <c r="A84" s="60"/>
      <c r="B84" s="354"/>
      <c r="C84" s="355"/>
      <c r="D84" s="356"/>
      <c r="E84" s="185"/>
      <c r="F84" s="24"/>
      <c r="G84" s="185"/>
      <c r="H84" s="185"/>
      <c r="I84" s="185"/>
      <c r="J84" s="185"/>
      <c r="K84" s="241"/>
      <c r="L84" s="185"/>
      <c r="M84" s="185"/>
      <c r="N84" s="188"/>
      <c r="O84" s="116"/>
      <c r="P84" s="75">
        <v>44782</v>
      </c>
      <c r="Q84" s="75">
        <v>44783</v>
      </c>
      <c r="R84" s="19" t="s">
        <v>52</v>
      </c>
      <c r="S84" s="72" t="s">
        <v>104</v>
      </c>
      <c r="T84" s="72">
        <v>25000000000</v>
      </c>
      <c r="U84" s="27">
        <v>31017000000</v>
      </c>
      <c r="V84" s="27">
        <v>18834000000</v>
      </c>
      <c r="W84" s="220">
        <v>95.152178000000006</v>
      </c>
      <c r="X84" s="20">
        <v>17920961137.5</v>
      </c>
      <c r="Y84" s="21">
        <v>11.4925</v>
      </c>
      <c r="Z84" s="21">
        <v>11.249499999999999</v>
      </c>
      <c r="AA84" s="21">
        <v>11.62</v>
      </c>
      <c r="AB84" s="21">
        <v>11.62</v>
      </c>
    </row>
    <row r="85" spans="1:29" x14ac:dyDescent="0.2">
      <c r="A85" s="60"/>
      <c r="B85" s="357"/>
      <c r="C85" s="358"/>
      <c r="D85" s="359"/>
      <c r="E85" s="185"/>
      <c r="F85" s="24"/>
      <c r="G85" s="185"/>
      <c r="H85" s="185"/>
      <c r="I85" s="185"/>
      <c r="J85" s="185"/>
      <c r="K85" s="241"/>
      <c r="L85" s="185"/>
      <c r="M85" s="185"/>
      <c r="N85" s="188"/>
      <c r="O85" s="116"/>
      <c r="P85" s="75">
        <v>44971</v>
      </c>
      <c r="Q85" s="75">
        <v>44972</v>
      </c>
      <c r="R85" s="19" t="s">
        <v>52</v>
      </c>
      <c r="S85" s="72" t="s">
        <v>104</v>
      </c>
      <c r="T85" s="148">
        <v>30000000000</v>
      </c>
      <c r="U85" s="148">
        <v>58491000000</v>
      </c>
      <c r="V85" s="148">
        <v>30000000000</v>
      </c>
      <c r="W85" s="223">
        <v>94.531417000000005</v>
      </c>
      <c r="X85" s="148">
        <v>28359425125.599998</v>
      </c>
      <c r="Y85" s="21">
        <v>11.955500000000001</v>
      </c>
      <c r="Z85" s="21">
        <v>11.85</v>
      </c>
      <c r="AA85" s="21">
        <v>11.999000000000001</v>
      </c>
      <c r="AB85" s="21">
        <v>11.999000000000001</v>
      </c>
    </row>
    <row r="86" spans="1:29" x14ac:dyDescent="0.2">
      <c r="A86" s="60"/>
      <c r="B86" s="360"/>
      <c r="C86" s="361"/>
      <c r="D86" s="362"/>
      <c r="E86" s="185"/>
      <c r="F86" s="24"/>
      <c r="G86" s="185"/>
      <c r="H86" s="185"/>
      <c r="I86" s="185"/>
      <c r="J86" s="185"/>
      <c r="K86" s="241"/>
      <c r="L86" s="185"/>
      <c r="M86" s="185"/>
      <c r="N86" s="188"/>
      <c r="O86" s="116"/>
      <c r="P86" s="75">
        <v>44972</v>
      </c>
      <c r="Q86" s="75">
        <v>44972</v>
      </c>
      <c r="R86" s="19" t="s">
        <v>52</v>
      </c>
      <c r="S86" s="72" t="s">
        <v>105</v>
      </c>
      <c r="T86" s="148">
        <v>6000000000</v>
      </c>
      <c r="U86" s="148">
        <v>5866000000</v>
      </c>
      <c r="V86" s="148">
        <v>5866000000</v>
      </c>
      <c r="W86" s="225">
        <v>95.152178000000006</v>
      </c>
      <c r="X86" s="148">
        <v>5545201708.3000002</v>
      </c>
      <c r="Y86" s="21">
        <v>11.955500000000001</v>
      </c>
      <c r="Z86" s="21">
        <v>11.955500000000001</v>
      </c>
      <c r="AA86" s="21">
        <v>11.955500000000001</v>
      </c>
      <c r="AB86" s="21">
        <v>11.955500000000001</v>
      </c>
    </row>
    <row r="87" spans="1:29" x14ac:dyDescent="0.2">
      <c r="A87" s="184"/>
      <c r="B87" s="354"/>
      <c r="C87" s="355"/>
      <c r="D87" s="356"/>
      <c r="E87" s="185"/>
      <c r="F87" s="233"/>
      <c r="G87" s="243"/>
      <c r="H87" s="243"/>
      <c r="I87" s="243"/>
      <c r="J87" s="243"/>
      <c r="K87" s="244"/>
      <c r="L87" s="243"/>
      <c r="M87" s="243"/>
      <c r="N87" s="188"/>
      <c r="O87" s="116"/>
      <c r="P87" s="75">
        <v>44972</v>
      </c>
      <c r="Q87" s="75">
        <v>44972</v>
      </c>
      <c r="R87" s="19" t="s">
        <v>52</v>
      </c>
      <c r="S87" s="72" t="s">
        <v>16</v>
      </c>
      <c r="T87" s="20"/>
      <c r="U87" s="20"/>
      <c r="V87" s="20">
        <v>4029000</v>
      </c>
      <c r="W87" s="223">
        <v>93.609814999999998</v>
      </c>
      <c r="X87" s="20">
        <v>3808663</v>
      </c>
      <c r="Y87" s="21">
        <v>11.955500000000001</v>
      </c>
      <c r="Z87" s="21"/>
      <c r="AA87" s="21"/>
      <c r="AB87" s="21"/>
    </row>
    <row r="88" spans="1:29" x14ac:dyDescent="0.2">
      <c r="A88" s="184"/>
      <c r="B88" s="357"/>
      <c r="C88" s="358"/>
      <c r="D88" s="359"/>
      <c r="E88" s="185"/>
      <c r="F88" s="233"/>
      <c r="G88" s="243"/>
      <c r="H88" s="243"/>
      <c r="I88" s="243"/>
      <c r="J88" s="243"/>
      <c r="K88" s="244"/>
      <c r="L88" s="243"/>
      <c r="M88" s="243"/>
      <c r="N88" s="188"/>
      <c r="O88" s="116"/>
      <c r="P88" s="75">
        <v>45048</v>
      </c>
      <c r="Q88" s="75">
        <v>45049</v>
      </c>
      <c r="R88" s="19" t="s">
        <v>52</v>
      </c>
      <c r="S88" s="72" t="s">
        <v>104</v>
      </c>
      <c r="T88" s="148">
        <v>20000000000</v>
      </c>
      <c r="U88" s="148">
        <v>35064742000</v>
      </c>
      <c r="V88" s="148">
        <v>20000000000</v>
      </c>
      <c r="W88" s="223">
        <v>93.127099999999999</v>
      </c>
      <c r="X88" s="148">
        <v>18625420099.900002</v>
      </c>
      <c r="Y88" s="21">
        <v>11.6343</v>
      </c>
      <c r="Z88" s="21">
        <v>11.3</v>
      </c>
      <c r="AA88" s="21">
        <v>11.826499999999999</v>
      </c>
      <c r="AB88" s="21">
        <v>11.826499999999999</v>
      </c>
    </row>
    <row r="89" spans="1:29" x14ac:dyDescent="0.2">
      <c r="A89" s="184"/>
      <c r="B89" s="360"/>
      <c r="C89" s="361"/>
      <c r="D89" s="362"/>
      <c r="E89" s="185"/>
      <c r="F89" s="233"/>
      <c r="G89" s="243"/>
      <c r="H89" s="243"/>
      <c r="I89" s="243"/>
      <c r="J89" s="243"/>
      <c r="K89" s="244"/>
      <c r="L89" s="243"/>
      <c r="M89" s="243"/>
      <c r="N89" s="188"/>
      <c r="O89" s="116"/>
      <c r="P89" s="75">
        <v>45049</v>
      </c>
      <c r="Q89" s="75">
        <v>45049</v>
      </c>
      <c r="R89" s="19" t="s">
        <v>52</v>
      </c>
      <c r="S89" s="72" t="s">
        <v>105</v>
      </c>
      <c r="T89" s="148">
        <v>4000000000</v>
      </c>
      <c r="U89" s="148">
        <v>3739999000</v>
      </c>
      <c r="V89" s="148">
        <v>3739999000</v>
      </c>
      <c r="W89" s="225">
        <v>93.609814999999998</v>
      </c>
      <c r="X89" s="148">
        <v>3482953805.5</v>
      </c>
      <c r="Y89" s="21">
        <v>11.6343</v>
      </c>
      <c r="Z89" s="21">
        <v>11.6343</v>
      </c>
      <c r="AA89" s="21">
        <v>11.6343</v>
      </c>
      <c r="AB89" s="21">
        <v>11.6343</v>
      </c>
    </row>
    <row r="90" spans="1:29" s="15" customFormat="1" ht="18" thickBot="1" x14ac:dyDescent="0.25">
      <c r="A90" s="49"/>
      <c r="B90" s="210"/>
      <c r="C90" s="211"/>
      <c r="D90" s="201"/>
      <c r="E90" s="38"/>
      <c r="F90" s="49"/>
      <c r="G90" s="49"/>
      <c r="H90" s="49"/>
      <c r="I90" s="49"/>
      <c r="J90" s="49"/>
      <c r="K90" s="240"/>
      <c r="L90" s="37"/>
      <c r="M90" s="37"/>
      <c r="N90" s="122"/>
      <c r="O90" s="116"/>
      <c r="P90" s="76">
        <v>45049</v>
      </c>
      <c r="Q90" s="76">
        <v>45049</v>
      </c>
      <c r="R90" s="53" t="s">
        <v>52</v>
      </c>
      <c r="S90" s="73" t="s">
        <v>16</v>
      </c>
      <c r="T90" s="54"/>
      <c r="U90" s="54"/>
      <c r="V90" s="54">
        <v>4296000</v>
      </c>
      <c r="W90" s="226">
        <v>95.152178000000006</v>
      </c>
      <c r="X90" s="54">
        <v>4000748</v>
      </c>
      <c r="Y90" s="56">
        <v>11.6343</v>
      </c>
      <c r="Z90" s="56"/>
      <c r="AA90" s="56"/>
      <c r="AB90" s="56"/>
      <c r="AC90" s="70"/>
    </row>
    <row r="91" spans="1:29" ht="18.75" thickTop="1" thickBot="1" x14ac:dyDescent="0.25">
      <c r="A91" s="349" t="s">
        <v>112</v>
      </c>
      <c r="B91" s="350"/>
      <c r="C91" s="350"/>
      <c r="D91" s="350"/>
      <c r="E91" s="314"/>
      <c r="F91" s="314"/>
      <c r="G91" s="332"/>
      <c r="H91" s="332"/>
      <c r="I91" s="315"/>
      <c r="J91" s="316"/>
      <c r="K91" s="317">
        <v>830131483000</v>
      </c>
      <c r="L91" s="318"/>
      <c r="M91" s="318">
        <v>10.437141714376107</v>
      </c>
      <c r="N91" s="319">
        <v>790.55397701257891</v>
      </c>
    </row>
  </sheetData>
  <mergeCells count="4">
    <mergeCell ref="A91:D91"/>
    <mergeCell ref="B2:D2"/>
    <mergeCell ref="B84:D86"/>
    <mergeCell ref="B87:D8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B224"/>
  <sheetViews>
    <sheetView zoomScaleNormal="100" workbookViewId="0">
      <pane xSplit="4" ySplit="2" topLeftCell="E149" activePane="bottomRight" state="frozen"/>
      <selection sqref="A1:M1"/>
      <selection pane="topRight" sqref="A1:M1"/>
      <selection pane="bottomLeft" sqref="A1:M1"/>
      <selection pane="bottomRight" activeCell="B149" sqref="B149:D149"/>
    </sheetView>
  </sheetViews>
  <sheetFormatPr defaultRowHeight="17.25" x14ac:dyDescent="0.2"/>
  <cols>
    <col min="1" max="1" width="3.5" customWidth="1"/>
    <col min="2" max="2" width="7.875" customWidth="1"/>
    <col min="3" max="3" width="3.375" customWidth="1"/>
    <col min="4" max="4" width="9.375" customWidth="1"/>
    <col min="5" max="5" width="13" customWidth="1"/>
    <col min="6" max="6" width="13.25" bestFit="1" customWidth="1"/>
    <col min="7" max="7" width="14.375" customWidth="1"/>
    <col min="8" max="8" width="8.625" bestFit="1" customWidth="1"/>
    <col min="9" max="9" width="22.875" bestFit="1" customWidth="1"/>
    <col min="10" max="10" width="22.5" customWidth="1"/>
    <col min="11" max="11" width="23.625" bestFit="1" customWidth="1"/>
    <col min="12" max="12" width="15.125" customWidth="1"/>
    <col min="13" max="13" width="12.75" customWidth="1"/>
    <col min="14" max="14" width="12.375" bestFit="1" customWidth="1"/>
    <col min="15" max="15" width="0.875" style="114" customWidth="1"/>
    <col min="16" max="16" width="15.875" style="74" customWidth="1"/>
    <col min="17" max="17" width="17.875" style="74" customWidth="1"/>
    <col min="18" max="18" width="21.5" customWidth="1"/>
    <col min="19" max="19" width="22.625" customWidth="1"/>
    <col min="20" max="20" width="22.875" bestFit="1" customWidth="1"/>
    <col min="21" max="21" width="23.125" bestFit="1" customWidth="1"/>
    <col min="22" max="22" width="21.5" bestFit="1" customWidth="1"/>
    <col min="23" max="23" width="9.25" bestFit="1" customWidth="1"/>
    <col min="24" max="24" width="21.25" bestFit="1" customWidth="1"/>
    <col min="25" max="25" width="14.25" bestFit="1" customWidth="1"/>
    <col min="26" max="26" width="12.875" customWidth="1"/>
    <col min="27" max="27" width="13.375" bestFit="1" customWidth="1"/>
    <col min="28" max="28" width="14.625" bestFit="1" customWidth="1"/>
  </cols>
  <sheetData>
    <row r="1" spans="1:28" s="15" customFormat="1" ht="22.5" x14ac:dyDescent="0.2">
      <c r="A1" s="71" t="s">
        <v>73</v>
      </c>
      <c r="B1" s="61"/>
      <c r="C1" s="17"/>
      <c r="D1" s="62"/>
      <c r="E1" s="16"/>
      <c r="F1" s="16"/>
      <c r="G1" s="17"/>
      <c r="H1" s="17"/>
      <c r="I1" s="18"/>
      <c r="J1" s="17"/>
      <c r="K1" s="17"/>
      <c r="L1" s="17"/>
      <c r="N1" s="17"/>
      <c r="O1" s="114"/>
      <c r="P1" s="16"/>
      <c r="Q1" s="16"/>
      <c r="R1" s="17"/>
      <c r="S1" s="17"/>
    </row>
    <row r="2" spans="1:28" s="14" customFormat="1" ht="69" customHeight="1" thickBot="1" x14ac:dyDescent="0.25">
      <c r="A2" s="156" t="s">
        <v>0</v>
      </c>
      <c r="B2" s="348" t="s">
        <v>8</v>
      </c>
      <c r="C2" s="348"/>
      <c r="D2" s="348"/>
      <c r="E2" s="152" t="s">
        <v>7</v>
      </c>
      <c r="F2" s="152" t="s">
        <v>9</v>
      </c>
      <c r="G2" s="153" t="s">
        <v>13</v>
      </c>
      <c r="H2" s="154" t="s">
        <v>10</v>
      </c>
      <c r="I2" s="155" t="s">
        <v>18</v>
      </c>
      <c r="J2" s="155" t="s">
        <v>19</v>
      </c>
      <c r="K2" s="155" t="s">
        <v>20</v>
      </c>
      <c r="L2" s="155" t="s">
        <v>25</v>
      </c>
      <c r="M2" s="156" t="s">
        <v>22</v>
      </c>
      <c r="N2" s="163" t="s">
        <v>17</v>
      </c>
      <c r="O2" s="127"/>
      <c r="P2" s="165" t="s">
        <v>54</v>
      </c>
      <c r="Q2" s="152" t="s">
        <v>55</v>
      </c>
      <c r="R2" s="156" t="s">
        <v>56</v>
      </c>
      <c r="S2" s="156" t="s">
        <v>14</v>
      </c>
      <c r="T2" s="156" t="s">
        <v>60</v>
      </c>
      <c r="U2" s="156" t="s">
        <v>26</v>
      </c>
      <c r="V2" s="156" t="s">
        <v>29</v>
      </c>
      <c r="W2" s="156" t="s">
        <v>12</v>
      </c>
      <c r="X2" s="156" t="s">
        <v>76</v>
      </c>
      <c r="Y2" s="156" t="s">
        <v>22</v>
      </c>
      <c r="Z2" s="156" t="s">
        <v>57</v>
      </c>
      <c r="AA2" s="156" t="s">
        <v>58</v>
      </c>
      <c r="AB2" s="156" t="s">
        <v>59</v>
      </c>
    </row>
    <row r="3" spans="1:28" s="15" customFormat="1" ht="18" thickTop="1" x14ac:dyDescent="0.2">
      <c r="A3" s="31">
        <v>1</v>
      </c>
      <c r="B3" s="207" t="s">
        <v>15</v>
      </c>
      <c r="C3" s="208">
        <v>10</v>
      </c>
      <c r="D3" s="209" t="s">
        <v>30</v>
      </c>
      <c r="E3" s="30">
        <v>42306</v>
      </c>
      <c r="F3" s="30">
        <v>45959</v>
      </c>
      <c r="G3" s="31">
        <v>10</v>
      </c>
      <c r="H3" s="31" t="s">
        <v>11</v>
      </c>
      <c r="I3" s="32">
        <v>50000000000</v>
      </c>
      <c r="J3" s="33">
        <v>7425800000</v>
      </c>
      <c r="K3" s="34">
        <v>36379420000</v>
      </c>
      <c r="L3" s="35">
        <v>11</v>
      </c>
      <c r="M3" s="77">
        <v>14.371813922926753</v>
      </c>
      <c r="N3" s="161">
        <v>394</v>
      </c>
      <c r="O3" s="116"/>
      <c r="P3" s="123">
        <v>42306</v>
      </c>
      <c r="Q3" s="75">
        <v>42306</v>
      </c>
      <c r="R3" s="19" t="s">
        <v>52</v>
      </c>
      <c r="S3" s="72" t="s">
        <v>104</v>
      </c>
      <c r="T3" s="112">
        <v>4000000000</v>
      </c>
      <c r="U3" s="78">
        <v>4916500000</v>
      </c>
      <c r="V3" s="20">
        <v>4000000000</v>
      </c>
      <c r="W3" s="20">
        <v>75.771401999999995</v>
      </c>
      <c r="X3" s="20">
        <v>3030856081</v>
      </c>
      <c r="Y3" s="21">
        <v>15.920500000000001</v>
      </c>
      <c r="Z3" s="21">
        <v>15.3788</v>
      </c>
      <c r="AA3" s="21">
        <v>16.1111</v>
      </c>
      <c r="AB3" s="21">
        <v>16.29</v>
      </c>
    </row>
    <row r="4" spans="1:28" s="15" customFormat="1" x14ac:dyDescent="0.2">
      <c r="A4" s="60"/>
      <c r="B4" s="212"/>
      <c r="C4" s="213"/>
      <c r="D4" s="214"/>
      <c r="E4" s="28"/>
      <c r="F4" s="24"/>
      <c r="G4" s="25"/>
      <c r="H4" s="25"/>
      <c r="I4" s="29"/>
      <c r="J4" s="25"/>
      <c r="K4" s="25"/>
      <c r="L4" s="23"/>
      <c r="M4" s="26"/>
      <c r="N4" s="119"/>
      <c r="O4" s="116"/>
      <c r="P4" s="123">
        <v>42319</v>
      </c>
      <c r="Q4" s="75">
        <v>42320</v>
      </c>
      <c r="R4" s="19" t="s">
        <v>52</v>
      </c>
      <c r="S4" s="72" t="s">
        <v>104</v>
      </c>
      <c r="T4" s="78">
        <v>4000000000</v>
      </c>
      <c r="U4" s="109">
        <v>2488000000</v>
      </c>
      <c r="V4" s="20">
        <v>2488000000</v>
      </c>
      <c r="W4" s="20">
        <v>74.788443000000001</v>
      </c>
      <c r="X4" s="20">
        <v>1860736467</v>
      </c>
      <c r="Y4" s="21">
        <v>16.281300000000002</v>
      </c>
      <c r="Z4" s="21">
        <v>16.05</v>
      </c>
      <c r="AA4" s="21">
        <v>16.489999999999998</v>
      </c>
      <c r="AB4" s="21">
        <v>16.739999999999998</v>
      </c>
    </row>
    <row r="5" spans="1:28" x14ac:dyDescent="0.2">
      <c r="A5" s="60"/>
      <c r="B5" s="212"/>
      <c r="C5" s="213"/>
      <c r="D5" s="214"/>
      <c r="E5" s="28"/>
      <c r="F5" s="24"/>
      <c r="G5" s="25"/>
      <c r="H5" s="25"/>
      <c r="I5" s="29"/>
      <c r="J5" s="25"/>
      <c r="K5" s="25"/>
      <c r="L5" s="23"/>
      <c r="M5" s="26"/>
      <c r="N5" s="119"/>
      <c r="O5" s="116"/>
      <c r="P5" s="123">
        <v>42410</v>
      </c>
      <c r="Q5" s="75">
        <v>42411</v>
      </c>
      <c r="R5" s="19" t="s">
        <v>52</v>
      </c>
      <c r="S5" s="72" t="s">
        <v>104</v>
      </c>
      <c r="T5" s="78">
        <v>3000000000</v>
      </c>
      <c r="U5" s="78">
        <v>3780000000</v>
      </c>
      <c r="V5" s="27">
        <v>3000000000</v>
      </c>
      <c r="W5" s="20">
        <v>77.579453999999998</v>
      </c>
      <c r="X5" s="20">
        <v>2327383624</v>
      </c>
      <c r="Y5" s="21">
        <v>16.327100000000002</v>
      </c>
      <c r="Z5" s="21">
        <v>16.2</v>
      </c>
      <c r="AA5" s="21">
        <v>16.48</v>
      </c>
      <c r="AB5" s="21">
        <v>17</v>
      </c>
    </row>
    <row r="6" spans="1:28" x14ac:dyDescent="0.2">
      <c r="A6" s="60"/>
      <c r="B6" s="212"/>
      <c r="C6" s="213"/>
      <c r="D6" s="214"/>
      <c r="E6" s="28"/>
      <c r="F6" s="24"/>
      <c r="G6" s="25"/>
      <c r="H6" s="25"/>
      <c r="I6" s="29"/>
      <c r="J6" s="25"/>
      <c r="K6" s="25"/>
      <c r="L6" s="23"/>
      <c r="M6" s="26"/>
      <c r="N6" s="119"/>
      <c r="O6" s="116"/>
      <c r="P6" s="123">
        <v>42488</v>
      </c>
      <c r="Q6" s="75">
        <v>42489</v>
      </c>
      <c r="R6" s="19" t="s">
        <v>52</v>
      </c>
      <c r="S6" s="72" t="s">
        <v>104</v>
      </c>
      <c r="T6" s="78">
        <v>5000000000</v>
      </c>
      <c r="U6" s="78">
        <v>7081500000</v>
      </c>
      <c r="V6" s="27">
        <v>5000000000</v>
      </c>
      <c r="W6" s="20">
        <v>75.588838999999993</v>
      </c>
      <c r="X6" s="20">
        <v>3779441972</v>
      </c>
      <c r="Y6" s="21">
        <v>16.101700000000001</v>
      </c>
      <c r="Z6" s="21">
        <v>15.249499999999999</v>
      </c>
      <c r="AA6" s="21">
        <v>16.440000000000001</v>
      </c>
      <c r="AB6" s="21">
        <v>16.649999999999999</v>
      </c>
    </row>
    <row r="7" spans="1:28" s="15" customFormat="1" x14ac:dyDescent="0.2">
      <c r="A7" s="60"/>
      <c r="B7" s="212"/>
      <c r="C7" s="213"/>
      <c r="D7" s="214"/>
      <c r="E7" s="28"/>
      <c r="F7" s="24"/>
      <c r="G7" s="25"/>
      <c r="H7" s="25"/>
      <c r="I7" s="29"/>
      <c r="J7" s="25"/>
      <c r="K7" s="25"/>
      <c r="L7" s="23"/>
      <c r="M7" s="26"/>
      <c r="N7" s="119"/>
      <c r="O7" s="116"/>
      <c r="P7" s="123">
        <v>42501</v>
      </c>
      <c r="Q7" s="75">
        <v>42502</v>
      </c>
      <c r="R7" s="19" t="s">
        <v>52</v>
      </c>
      <c r="S7" s="72" t="s">
        <v>104</v>
      </c>
      <c r="T7" s="78">
        <v>5000000000</v>
      </c>
      <c r="U7" s="109">
        <v>9108000000</v>
      </c>
      <c r="V7" s="20">
        <v>5000000000</v>
      </c>
      <c r="W7" s="20">
        <v>75.348477000000003</v>
      </c>
      <c r="X7" s="20">
        <v>3767423862</v>
      </c>
      <c r="Y7" s="21">
        <v>16.271799999999999</v>
      </c>
      <c r="Z7" s="21">
        <v>16</v>
      </c>
      <c r="AA7" s="21">
        <v>16.387699999999999</v>
      </c>
      <c r="AB7" s="21">
        <v>16.8813</v>
      </c>
    </row>
    <row r="8" spans="1:28" x14ac:dyDescent="0.2">
      <c r="A8" s="60"/>
      <c r="B8" s="215"/>
      <c r="C8" s="216"/>
      <c r="D8" s="217"/>
      <c r="E8" s="28"/>
      <c r="F8" s="24"/>
      <c r="G8" s="25"/>
      <c r="H8" s="25"/>
      <c r="I8" s="29"/>
      <c r="J8" s="25"/>
      <c r="K8" s="25"/>
      <c r="L8" s="23"/>
      <c r="M8" s="26"/>
      <c r="N8" s="119"/>
      <c r="O8" s="116"/>
      <c r="P8" s="123">
        <v>42592</v>
      </c>
      <c r="Q8" s="75">
        <v>42593</v>
      </c>
      <c r="R8" s="19" t="s">
        <v>52</v>
      </c>
      <c r="S8" s="72" t="s">
        <v>104</v>
      </c>
      <c r="T8" s="78">
        <v>6000000000</v>
      </c>
      <c r="U8" s="78">
        <v>16057900000</v>
      </c>
      <c r="V8" s="27">
        <v>6000000000</v>
      </c>
      <c r="W8" s="20">
        <v>95.111913999999999</v>
      </c>
      <c r="X8" s="20">
        <v>5706714854</v>
      </c>
      <c r="Y8" s="21">
        <v>12.48</v>
      </c>
      <c r="Z8" s="21">
        <v>12.48</v>
      </c>
      <c r="AA8" s="21">
        <v>12.48</v>
      </c>
      <c r="AB8" s="21">
        <v>16.4999</v>
      </c>
    </row>
    <row r="9" spans="1:28" x14ac:dyDescent="0.2">
      <c r="A9" s="60"/>
      <c r="B9" s="215"/>
      <c r="C9" s="216"/>
      <c r="D9" s="217"/>
      <c r="E9" s="28"/>
      <c r="F9" s="24"/>
      <c r="G9" s="25"/>
      <c r="H9" s="25"/>
      <c r="I9" s="29"/>
      <c r="J9" s="25"/>
      <c r="K9" s="25"/>
      <c r="L9" s="23"/>
      <c r="M9" s="26"/>
      <c r="N9" s="119"/>
      <c r="O9" s="116"/>
      <c r="P9" s="123">
        <v>42683</v>
      </c>
      <c r="Q9" s="75">
        <v>42684</v>
      </c>
      <c r="R9" s="19" t="s">
        <v>52</v>
      </c>
      <c r="S9" s="72" t="s">
        <v>104</v>
      </c>
      <c r="T9" s="78">
        <v>2500000000</v>
      </c>
      <c r="U9" s="78">
        <v>9032100000</v>
      </c>
      <c r="V9" s="27">
        <v>2500000000</v>
      </c>
      <c r="W9" s="20">
        <v>97.228922999999995</v>
      </c>
      <c r="X9" s="20">
        <v>2430723064</v>
      </c>
      <c r="Y9" s="21">
        <v>11.5685</v>
      </c>
      <c r="Z9" s="21">
        <v>11.37</v>
      </c>
      <c r="AA9" s="21">
        <v>11.933</v>
      </c>
      <c r="AB9" s="21">
        <v>12.5999</v>
      </c>
    </row>
    <row r="10" spans="1:28" s="15" customFormat="1" x14ac:dyDescent="0.2">
      <c r="A10" s="60"/>
      <c r="B10" s="215"/>
      <c r="C10" s="216"/>
      <c r="D10" s="217"/>
      <c r="E10" s="28"/>
      <c r="F10" s="24"/>
      <c r="G10" s="25"/>
      <c r="H10" s="25"/>
      <c r="I10" s="29"/>
      <c r="J10" s="25"/>
      <c r="K10" s="25"/>
      <c r="L10" s="23"/>
      <c r="M10" s="26"/>
      <c r="N10" s="119"/>
      <c r="O10" s="116"/>
      <c r="P10" s="123">
        <v>42774</v>
      </c>
      <c r="Q10" s="75">
        <v>42775</v>
      </c>
      <c r="R10" s="19" t="s">
        <v>52</v>
      </c>
      <c r="S10" s="72" t="s">
        <v>104</v>
      </c>
      <c r="T10" s="78">
        <v>4000000000</v>
      </c>
      <c r="U10" s="109">
        <v>13810000000</v>
      </c>
      <c r="V10" s="20">
        <v>4000000000</v>
      </c>
      <c r="W10" s="20">
        <v>99.907465000000002</v>
      </c>
      <c r="X10" s="20">
        <v>3996298580</v>
      </c>
      <c r="Y10" s="21">
        <v>11.5867</v>
      </c>
      <c r="Z10" s="21">
        <v>11.23</v>
      </c>
      <c r="AA10" s="21">
        <v>11.632999999999999</v>
      </c>
      <c r="AB10" s="21">
        <v>12.4999</v>
      </c>
    </row>
    <row r="11" spans="1:28" x14ac:dyDescent="0.2">
      <c r="A11" s="60"/>
      <c r="B11" s="215"/>
      <c r="C11" s="216"/>
      <c r="D11" s="217"/>
      <c r="E11" s="28"/>
      <c r="F11" s="24"/>
      <c r="G11" s="25"/>
      <c r="H11" s="25"/>
      <c r="I11" s="29"/>
      <c r="J11" s="25"/>
      <c r="K11" s="25"/>
      <c r="L11" s="23"/>
      <c r="M11" s="26"/>
      <c r="N11" s="119"/>
      <c r="O11" s="116"/>
      <c r="P11" s="123">
        <v>42866</v>
      </c>
      <c r="Q11" s="75">
        <v>42867</v>
      </c>
      <c r="R11" s="19" t="s">
        <v>52</v>
      </c>
      <c r="S11" s="72" t="s">
        <v>104</v>
      </c>
      <c r="T11" s="78">
        <v>5000000000</v>
      </c>
      <c r="U11" s="78">
        <v>14273000000</v>
      </c>
      <c r="V11" s="27">
        <v>5000000000</v>
      </c>
      <c r="W11" s="20">
        <v>102.33281700000001</v>
      </c>
      <c r="X11" s="20">
        <v>5116640850</v>
      </c>
      <c r="Y11" s="21">
        <v>10.6447</v>
      </c>
      <c r="Z11" s="21">
        <v>10.5</v>
      </c>
      <c r="AA11" s="21">
        <v>10.75</v>
      </c>
      <c r="AB11" s="21">
        <v>10.75</v>
      </c>
    </row>
    <row r="12" spans="1:28" x14ac:dyDescent="0.2">
      <c r="A12" s="60"/>
      <c r="B12" s="215"/>
      <c r="C12" s="216"/>
      <c r="D12" s="217"/>
      <c r="E12" s="28"/>
      <c r="F12" s="24"/>
      <c r="G12" s="25"/>
      <c r="H12" s="25"/>
      <c r="I12" s="29"/>
      <c r="J12" s="25"/>
      <c r="K12" s="25"/>
      <c r="L12" s="23"/>
      <c r="M12" s="26"/>
      <c r="N12" s="119"/>
      <c r="O12" s="116"/>
      <c r="P12" s="123">
        <v>42867</v>
      </c>
      <c r="Q12" s="75">
        <v>42867</v>
      </c>
      <c r="R12" s="19" t="s">
        <v>52</v>
      </c>
      <c r="S12" s="72" t="s">
        <v>105</v>
      </c>
      <c r="T12" s="78">
        <v>1000000000</v>
      </c>
      <c r="U12" s="78">
        <v>787200000</v>
      </c>
      <c r="V12" s="27">
        <v>787200000</v>
      </c>
      <c r="W12" s="20">
        <v>102.33281700000001</v>
      </c>
      <c r="X12" s="20">
        <v>805555512</v>
      </c>
      <c r="Y12" s="21">
        <v>10.6447</v>
      </c>
      <c r="Z12" s="21">
        <v>10.6447</v>
      </c>
      <c r="AA12" s="21">
        <v>10.6447</v>
      </c>
      <c r="AB12" s="21">
        <v>10.6447</v>
      </c>
    </row>
    <row r="13" spans="1:28" s="15" customFormat="1" x14ac:dyDescent="0.2">
      <c r="A13" s="60"/>
      <c r="B13" s="215"/>
      <c r="C13" s="216"/>
      <c r="D13" s="217"/>
      <c r="E13" s="28"/>
      <c r="F13" s="24"/>
      <c r="G13" s="25"/>
      <c r="H13" s="25"/>
      <c r="I13" s="29"/>
      <c r="J13" s="25"/>
      <c r="K13" s="25"/>
      <c r="L13" s="23"/>
      <c r="M13" s="26"/>
      <c r="N13" s="119"/>
      <c r="O13" s="116"/>
      <c r="P13" s="123">
        <v>42957</v>
      </c>
      <c r="Q13" s="75">
        <v>42958</v>
      </c>
      <c r="R13" s="19" t="s">
        <v>52</v>
      </c>
      <c r="S13" s="72" t="s">
        <v>104</v>
      </c>
      <c r="T13" s="78">
        <v>4000000000</v>
      </c>
      <c r="U13" s="109">
        <v>10230000000</v>
      </c>
      <c r="V13" s="20">
        <v>4000000000</v>
      </c>
      <c r="W13" s="20">
        <v>108.441087</v>
      </c>
      <c r="X13" s="20">
        <v>4337643481</v>
      </c>
      <c r="Y13" s="21">
        <v>10.0299</v>
      </c>
      <c r="Z13" s="21">
        <v>9.6709999999999994</v>
      </c>
      <c r="AA13" s="21">
        <v>10.179</v>
      </c>
      <c r="AB13" s="21">
        <v>10.179</v>
      </c>
    </row>
    <row r="14" spans="1:28" x14ac:dyDescent="0.2">
      <c r="A14" s="60"/>
      <c r="B14" s="212"/>
      <c r="C14" s="213"/>
      <c r="D14" s="214"/>
      <c r="E14" s="28"/>
      <c r="F14" s="24"/>
      <c r="G14" s="25"/>
      <c r="H14" s="25"/>
      <c r="I14" s="29"/>
      <c r="J14" s="25"/>
      <c r="K14" s="25"/>
      <c r="L14" s="23"/>
      <c r="M14" s="26"/>
      <c r="N14" s="119"/>
      <c r="O14" s="116"/>
      <c r="P14" s="123">
        <v>42958</v>
      </c>
      <c r="Q14" s="75">
        <v>42958</v>
      </c>
      <c r="R14" s="19" t="s">
        <v>52</v>
      </c>
      <c r="S14" s="72" t="s">
        <v>105</v>
      </c>
      <c r="T14" s="78">
        <v>800000000</v>
      </c>
      <c r="U14" s="78">
        <v>799000000</v>
      </c>
      <c r="V14" s="27">
        <v>799000000</v>
      </c>
      <c r="W14" s="20">
        <v>108.441087</v>
      </c>
      <c r="X14" s="20">
        <v>866406125</v>
      </c>
      <c r="Y14" s="21">
        <v>10.0299</v>
      </c>
      <c r="Z14" s="21">
        <v>10.0299</v>
      </c>
      <c r="AA14" s="21">
        <v>10.0299</v>
      </c>
      <c r="AB14" s="21">
        <v>10.0299</v>
      </c>
    </row>
    <row r="15" spans="1:28" s="93" customFormat="1" x14ac:dyDescent="0.2">
      <c r="A15" s="80"/>
      <c r="B15" s="212"/>
      <c r="C15" s="213"/>
      <c r="D15" s="214"/>
      <c r="E15" s="81"/>
      <c r="F15" s="82"/>
      <c r="G15" s="83"/>
      <c r="H15" s="83"/>
      <c r="I15" s="84"/>
      <c r="J15" s="83"/>
      <c r="K15" s="83"/>
      <c r="L15" s="85"/>
      <c r="M15" s="86"/>
      <c r="N15" s="120"/>
      <c r="O15" s="116"/>
      <c r="P15" s="124">
        <v>43627</v>
      </c>
      <c r="Q15" s="87">
        <v>43628</v>
      </c>
      <c r="R15" s="88" t="s">
        <v>53</v>
      </c>
      <c r="S15" s="89" t="s">
        <v>104</v>
      </c>
      <c r="T15" s="107">
        <v>1000000000</v>
      </c>
      <c r="U15" s="107">
        <v>3314705000</v>
      </c>
      <c r="V15" s="92">
        <v>1000000000</v>
      </c>
      <c r="W15" s="90">
        <v>113.400083</v>
      </c>
      <c r="X15" s="90">
        <v>1134000825.9000001</v>
      </c>
      <c r="Y15" s="91">
        <v>8.5038999999999998</v>
      </c>
      <c r="Z15" s="91">
        <v>8.41</v>
      </c>
      <c r="AA15" s="91">
        <v>8.41</v>
      </c>
      <c r="AB15" s="91">
        <v>8.58</v>
      </c>
    </row>
    <row r="16" spans="1:28" s="67" customFormat="1" x14ac:dyDescent="0.2">
      <c r="A16" s="80"/>
      <c r="B16" s="212"/>
      <c r="C16" s="213"/>
      <c r="D16" s="214"/>
      <c r="E16" s="81"/>
      <c r="F16" s="82"/>
      <c r="G16" s="83"/>
      <c r="H16" s="83"/>
      <c r="I16" s="84"/>
      <c r="J16" s="83"/>
      <c r="K16" s="83"/>
      <c r="L16" s="85"/>
      <c r="M16" s="86"/>
      <c r="N16" s="120"/>
      <c r="O16" s="116"/>
      <c r="P16" s="124">
        <v>43655</v>
      </c>
      <c r="Q16" s="87">
        <v>43656</v>
      </c>
      <c r="R16" s="88" t="s">
        <v>53</v>
      </c>
      <c r="S16" s="89" t="s">
        <v>104</v>
      </c>
      <c r="T16" s="107">
        <v>1000000000</v>
      </c>
      <c r="U16" s="108">
        <v>2787212000</v>
      </c>
      <c r="V16" s="90">
        <v>1000000000</v>
      </c>
      <c r="W16" s="90">
        <v>113.482466</v>
      </c>
      <c r="X16" s="90">
        <v>1134824655.7</v>
      </c>
      <c r="Y16" s="91">
        <v>8.6288</v>
      </c>
      <c r="Z16" s="91">
        <v>8.35</v>
      </c>
      <c r="AA16" s="91">
        <v>8.35</v>
      </c>
      <c r="AB16" s="91">
        <v>8.75</v>
      </c>
    </row>
    <row r="17" spans="1:28" s="93" customFormat="1" x14ac:dyDescent="0.2">
      <c r="A17" s="80"/>
      <c r="B17" s="212"/>
      <c r="C17" s="213"/>
      <c r="D17" s="214"/>
      <c r="E17" s="81"/>
      <c r="F17" s="82"/>
      <c r="G17" s="83"/>
      <c r="H17" s="83"/>
      <c r="I17" s="84"/>
      <c r="J17" s="83"/>
      <c r="K17" s="83"/>
      <c r="L17" s="85"/>
      <c r="M17" s="86"/>
      <c r="N17" s="120"/>
      <c r="O17" s="116"/>
      <c r="P17" s="124">
        <v>43781</v>
      </c>
      <c r="Q17" s="87">
        <v>43782</v>
      </c>
      <c r="R17" s="88" t="s">
        <v>53</v>
      </c>
      <c r="S17" s="89" t="s">
        <v>104</v>
      </c>
      <c r="T17" s="107">
        <v>1000000000</v>
      </c>
      <c r="U17" s="107">
        <v>1452632000</v>
      </c>
      <c r="V17" s="92">
        <v>1000000000</v>
      </c>
      <c r="W17" s="90">
        <v>119.112664</v>
      </c>
      <c r="X17" s="90">
        <v>1191126637</v>
      </c>
      <c r="Y17" s="91">
        <v>7.1037999999999997</v>
      </c>
      <c r="Z17" s="91">
        <v>6.9001000000000001</v>
      </c>
      <c r="AA17" s="91">
        <v>6.9001000000000001</v>
      </c>
      <c r="AB17" s="91">
        <v>7.5011999999999999</v>
      </c>
    </row>
    <row r="18" spans="1:28" s="93" customFormat="1" x14ac:dyDescent="0.2">
      <c r="A18" s="196"/>
      <c r="B18" s="215"/>
      <c r="C18" s="216"/>
      <c r="D18" s="217"/>
      <c r="E18" s="197"/>
      <c r="F18" s="82"/>
      <c r="G18" s="83"/>
      <c r="H18" s="83"/>
      <c r="I18" s="84"/>
      <c r="J18" s="83"/>
      <c r="K18" s="83"/>
      <c r="L18" s="85"/>
      <c r="M18" s="86"/>
      <c r="N18" s="120"/>
      <c r="O18" s="116"/>
      <c r="P18" s="124">
        <v>44236</v>
      </c>
      <c r="Q18" s="87">
        <v>44237</v>
      </c>
      <c r="R18" s="88" t="s">
        <v>53</v>
      </c>
      <c r="S18" s="89" t="s">
        <v>104</v>
      </c>
      <c r="T18" s="107">
        <v>1500000000</v>
      </c>
      <c r="U18" s="108">
        <v>2487868000</v>
      </c>
      <c r="V18" s="90">
        <v>1194780000</v>
      </c>
      <c r="W18" s="90">
        <v>115.816945</v>
      </c>
      <c r="X18" s="90">
        <v>1383757694.7</v>
      </c>
      <c r="Y18" s="91">
        <v>7.7342000000000004</v>
      </c>
      <c r="Z18" s="91">
        <v>7.62</v>
      </c>
      <c r="AA18" s="91">
        <v>6.9001000000000001</v>
      </c>
      <c r="AB18" s="91">
        <v>7.82</v>
      </c>
    </row>
    <row r="19" spans="1:28" s="67" customFormat="1" ht="18" thickBot="1" x14ac:dyDescent="0.25">
      <c r="A19" s="94"/>
      <c r="B19" s="210"/>
      <c r="C19" s="211"/>
      <c r="D19" s="201"/>
      <c r="E19" s="95"/>
      <c r="F19" s="96"/>
      <c r="G19" s="94"/>
      <c r="H19" s="97"/>
      <c r="I19" s="98"/>
      <c r="J19" s="94"/>
      <c r="K19" s="94"/>
      <c r="L19" s="99"/>
      <c r="M19" s="100"/>
      <c r="N19" s="121"/>
      <c r="O19" s="116"/>
      <c r="P19" s="96">
        <v>45391</v>
      </c>
      <c r="Q19" s="96">
        <v>45392</v>
      </c>
      <c r="R19" s="97" t="s">
        <v>53</v>
      </c>
      <c r="S19" s="190" t="s">
        <v>104</v>
      </c>
      <c r="T19" s="191">
        <v>2000000000</v>
      </c>
      <c r="U19" s="192">
        <v>5099738000</v>
      </c>
      <c r="V19" s="193">
        <v>2000000000</v>
      </c>
      <c r="W19" s="193">
        <v>107.31665599999999</v>
      </c>
      <c r="X19" s="193">
        <v>2146333120</v>
      </c>
      <c r="Y19" s="194">
        <v>9.3039000000000005</v>
      </c>
      <c r="Z19" s="194">
        <v>9.25</v>
      </c>
      <c r="AA19" s="194">
        <v>9.25</v>
      </c>
      <c r="AB19" s="194">
        <v>9.35</v>
      </c>
    </row>
    <row r="20" spans="1:28" s="15" customFormat="1" ht="18" thickTop="1" x14ac:dyDescent="0.2">
      <c r="A20" s="31">
        <v>2</v>
      </c>
      <c r="B20" s="207" t="s">
        <v>15</v>
      </c>
      <c r="C20" s="208">
        <v>10</v>
      </c>
      <c r="D20" s="209" t="s">
        <v>6</v>
      </c>
      <c r="E20" s="30">
        <v>43037</v>
      </c>
      <c r="F20" s="30">
        <v>46689</v>
      </c>
      <c r="G20" s="31">
        <v>10</v>
      </c>
      <c r="H20" s="31" t="s">
        <v>11</v>
      </c>
      <c r="I20" s="32">
        <v>200000000000</v>
      </c>
      <c r="J20" s="33">
        <v>149580000000</v>
      </c>
      <c r="K20" s="34">
        <v>46420000000</v>
      </c>
      <c r="L20" s="35">
        <v>10</v>
      </c>
      <c r="M20" s="77">
        <v>9.7449469409737191</v>
      </c>
      <c r="N20" s="161">
        <v>1124</v>
      </c>
      <c r="O20" s="116"/>
      <c r="P20" s="123">
        <v>43048</v>
      </c>
      <c r="Q20" s="75">
        <v>43049</v>
      </c>
      <c r="R20" s="19" t="s">
        <v>52</v>
      </c>
      <c r="S20" s="72" t="s">
        <v>104</v>
      </c>
      <c r="T20" s="78">
        <v>10000000000</v>
      </c>
      <c r="U20" s="78">
        <v>23729000000</v>
      </c>
      <c r="V20" s="20">
        <v>10000000000</v>
      </c>
      <c r="W20" s="20">
        <v>100.947445</v>
      </c>
      <c r="X20" s="20">
        <v>10094744500</v>
      </c>
      <c r="Y20" s="21">
        <v>9.8999000000000006</v>
      </c>
      <c r="Z20" s="21">
        <v>9.8999000000000006</v>
      </c>
      <c r="AA20" s="21">
        <v>9.8999000000000006</v>
      </c>
      <c r="AB20" s="21">
        <v>9.8999000000000006</v>
      </c>
    </row>
    <row r="21" spans="1:28" x14ac:dyDescent="0.2">
      <c r="A21" s="60"/>
      <c r="B21" s="212"/>
      <c r="C21" s="213"/>
      <c r="D21" s="214"/>
      <c r="E21" s="28"/>
      <c r="F21" s="24"/>
      <c r="G21" s="25"/>
      <c r="H21" s="25"/>
      <c r="I21" s="29"/>
      <c r="J21" s="25"/>
      <c r="K21" s="25"/>
      <c r="L21" s="23"/>
      <c r="M21" s="26"/>
      <c r="N21" s="119"/>
      <c r="O21" s="116"/>
      <c r="P21" s="123">
        <v>43049</v>
      </c>
      <c r="Q21" s="75">
        <v>43049</v>
      </c>
      <c r="R21" s="19" t="s">
        <v>52</v>
      </c>
      <c r="S21" s="72" t="s">
        <v>105</v>
      </c>
      <c r="T21" s="78">
        <v>2000000000</v>
      </c>
      <c r="U21" s="78">
        <v>2000000000</v>
      </c>
      <c r="V21" s="27">
        <v>2000000000</v>
      </c>
      <c r="W21" s="20">
        <v>100.947445</v>
      </c>
      <c r="X21" s="20">
        <v>2018948900</v>
      </c>
      <c r="Y21" s="21">
        <v>9.8999000000000006</v>
      </c>
      <c r="Z21" s="21">
        <v>9.8999000000000006</v>
      </c>
      <c r="AA21" s="21">
        <v>9.8999000000000006</v>
      </c>
      <c r="AB21" s="21">
        <v>9.8999000000000006</v>
      </c>
    </row>
    <row r="22" spans="1:28" s="15" customFormat="1" x14ac:dyDescent="0.2">
      <c r="A22" s="60"/>
      <c r="B22" s="212"/>
      <c r="C22" s="213"/>
      <c r="D22" s="214"/>
      <c r="E22" s="28"/>
      <c r="F22" s="24"/>
      <c r="G22" s="25"/>
      <c r="H22" s="25"/>
      <c r="I22" s="29"/>
      <c r="J22" s="25"/>
      <c r="K22" s="25"/>
      <c r="L22" s="23"/>
      <c r="M22" s="26"/>
      <c r="N22" s="119"/>
      <c r="O22" s="116"/>
      <c r="P22" s="123">
        <v>43207</v>
      </c>
      <c r="Q22" s="75">
        <v>43208</v>
      </c>
      <c r="R22" s="19" t="s">
        <v>52</v>
      </c>
      <c r="S22" s="72" t="s">
        <v>104</v>
      </c>
      <c r="T22" s="78">
        <v>15000000000</v>
      </c>
      <c r="U22" s="109">
        <v>21816000000</v>
      </c>
      <c r="V22" s="20">
        <v>15000000000</v>
      </c>
      <c r="W22" s="20">
        <v>109.034436</v>
      </c>
      <c r="X22" s="20">
        <v>16355165328.700001</v>
      </c>
      <c r="Y22" s="21">
        <v>9.3041</v>
      </c>
      <c r="Z22" s="21">
        <v>8.8800000000000008</v>
      </c>
      <c r="AA22" s="21">
        <v>9.4998000000000005</v>
      </c>
      <c r="AB22" s="21">
        <v>9.4998000000000005</v>
      </c>
    </row>
    <row r="23" spans="1:28" x14ac:dyDescent="0.2">
      <c r="A23" s="60"/>
      <c r="B23" s="212"/>
      <c r="C23" s="213"/>
      <c r="D23" s="214"/>
      <c r="E23" s="28"/>
      <c r="F23" s="24"/>
      <c r="G23" s="25"/>
      <c r="H23" s="25"/>
      <c r="I23" s="29"/>
      <c r="J23" s="25"/>
      <c r="K23" s="25"/>
      <c r="L23" s="23"/>
      <c r="M23" s="26"/>
      <c r="N23" s="119"/>
      <c r="O23" s="116"/>
      <c r="P23" s="123">
        <v>43208</v>
      </c>
      <c r="Q23" s="75">
        <v>43208</v>
      </c>
      <c r="R23" s="19" t="s">
        <v>52</v>
      </c>
      <c r="S23" s="72" t="s">
        <v>105</v>
      </c>
      <c r="T23" s="78">
        <v>3000000000</v>
      </c>
      <c r="U23" s="78">
        <v>2370000000</v>
      </c>
      <c r="V23" s="27">
        <v>2370000000</v>
      </c>
      <c r="W23" s="20">
        <v>109.034436</v>
      </c>
      <c r="X23" s="20">
        <v>2583937032</v>
      </c>
      <c r="Y23" s="21">
        <v>9.3041</v>
      </c>
      <c r="Z23" s="21">
        <v>9.3041</v>
      </c>
      <c r="AA23" s="21">
        <v>9.3041</v>
      </c>
      <c r="AB23" s="21">
        <v>9.3041</v>
      </c>
    </row>
    <row r="24" spans="1:28" x14ac:dyDescent="0.2">
      <c r="A24" s="60"/>
      <c r="B24" s="212"/>
      <c r="C24" s="213"/>
      <c r="D24" s="214"/>
      <c r="E24" s="28"/>
      <c r="F24" s="24"/>
      <c r="G24" s="25"/>
      <c r="H24" s="25"/>
      <c r="I24" s="29"/>
      <c r="J24" s="25"/>
      <c r="K24" s="25"/>
      <c r="L24" s="23"/>
      <c r="M24" s="26"/>
      <c r="N24" s="119"/>
      <c r="O24" s="116"/>
      <c r="P24" s="123">
        <v>43389</v>
      </c>
      <c r="Q24" s="75">
        <v>43390</v>
      </c>
      <c r="R24" s="19" t="s">
        <v>52</v>
      </c>
      <c r="S24" s="72" t="s">
        <v>104</v>
      </c>
      <c r="T24" s="78">
        <v>5000000000</v>
      </c>
      <c r="U24" s="78">
        <v>11113100000</v>
      </c>
      <c r="V24" s="27">
        <v>5000000000</v>
      </c>
      <c r="W24" s="20">
        <v>109.207019</v>
      </c>
      <c r="X24" s="20">
        <v>5460350930.3999996</v>
      </c>
      <c r="Y24" s="21">
        <v>9.2475000000000005</v>
      </c>
      <c r="Z24" s="21">
        <v>9.0990000000000002</v>
      </c>
      <c r="AA24" s="21">
        <v>9.3443000000000005</v>
      </c>
      <c r="AB24" s="21">
        <v>9.3443000000000005</v>
      </c>
    </row>
    <row r="25" spans="1:28" x14ac:dyDescent="0.2">
      <c r="A25" s="60"/>
      <c r="B25" s="212"/>
      <c r="C25" s="213"/>
      <c r="D25" s="214"/>
      <c r="E25" s="28"/>
      <c r="F25" s="24"/>
      <c r="G25" s="25"/>
      <c r="H25" s="25"/>
      <c r="I25" s="29"/>
      <c r="J25" s="25"/>
      <c r="K25" s="25"/>
      <c r="L25" s="23"/>
      <c r="M25" s="26"/>
      <c r="N25" s="119"/>
      <c r="O25" s="116"/>
      <c r="P25" s="123">
        <v>43390</v>
      </c>
      <c r="Q25" s="75">
        <v>43390</v>
      </c>
      <c r="R25" s="19" t="s">
        <v>52</v>
      </c>
      <c r="S25" s="72" t="s">
        <v>105</v>
      </c>
      <c r="T25" s="78">
        <v>1000000000</v>
      </c>
      <c r="U25" s="78">
        <v>900000000</v>
      </c>
      <c r="V25" s="27">
        <v>900000000</v>
      </c>
      <c r="W25" s="20">
        <v>109.207019</v>
      </c>
      <c r="X25" s="20">
        <v>982856223.10000002</v>
      </c>
      <c r="Y25" s="21">
        <v>9.2475000000000005</v>
      </c>
      <c r="Z25" s="21">
        <v>9.2475000000000005</v>
      </c>
      <c r="AA25" s="21">
        <v>9.2475000000000005</v>
      </c>
      <c r="AB25" s="21">
        <v>9.2475000000000005</v>
      </c>
    </row>
    <row r="26" spans="1:28" s="15" customFormat="1" x14ac:dyDescent="0.2">
      <c r="A26" s="60"/>
      <c r="B26" s="212"/>
      <c r="C26" s="213"/>
      <c r="D26" s="214"/>
      <c r="E26" s="28"/>
      <c r="F26" s="24"/>
      <c r="G26" s="25"/>
      <c r="H26" s="25"/>
      <c r="I26" s="29"/>
      <c r="J26" s="25"/>
      <c r="K26" s="25"/>
      <c r="L26" s="23"/>
      <c r="M26" s="26"/>
      <c r="N26" s="119"/>
      <c r="O26" s="116"/>
      <c r="P26" s="123">
        <v>43480</v>
      </c>
      <c r="Q26" s="75">
        <v>43481</v>
      </c>
      <c r="R26" s="19" t="s">
        <v>52</v>
      </c>
      <c r="S26" s="72" t="s">
        <v>104</v>
      </c>
      <c r="T26" s="78">
        <v>15000000000</v>
      </c>
      <c r="U26" s="109">
        <v>15621000000</v>
      </c>
      <c r="V26" s="20">
        <v>15000000000</v>
      </c>
      <c r="W26" s="20">
        <v>103.663544</v>
      </c>
      <c r="X26" s="20">
        <v>15549531637.5</v>
      </c>
      <c r="Y26" s="21">
        <v>9.7417999999999996</v>
      </c>
      <c r="Z26" s="21">
        <v>9.2497000000000007</v>
      </c>
      <c r="AA26" s="21">
        <v>10.7111</v>
      </c>
      <c r="AB26" s="21">
        <v>10.7111</v>
      </c>
    </row>
    <row r="27" spans="1:28" x14ac:dyDescent="0.2">
      <c r="A27" s="60"/>
      <c r="B27" s="212"/>
      <c r="C27" s="213"/>
      <c r="D27" s="214"/>
      <c r="E27" s="28"/>
      <c r="F27" s="24"/>
      <c r="G27" s="25"/>
      <c r="H27" s="25"/>
      <c r="I27" s="29"/>
      <c r="J27" s="25"/>
      <c r="K27" s="25"/>
      <c r="L27" s="23"/>
      <c r="M27" s="26"/>
      <c r="N27" s="119"/>
      <c r="O27" s="116"/>
      <c r="P27" s="123">
        <v>43481</v>
      </c>
      <c r="Q27" s="75">
        <v>43481</v>
      </c>
      <c r="R27" s="19" t="s">
        <v>52</v>
      </c>
      <c r="S27" s="72" t="s">
        <v>105</v>
      </c>
      <c r="T27" s="78">
        <v>3000000000</v>
      </c>
      <c r="U27" s="78">
        <v>150000000</v>
      </c>
      <c r="V27" s="27">
        <v>150000000</v>
      </c>
      <c r="W27" s="20">
        <v>103.663544</v>
      </c>
      <c r="X27" s="20">
        <v>155463196.5</v>
      </c>
      <c r="Y27" s="21">
        <v>9.7417999999999996</v>
      </c>
      <c r="Z27" s="21">
        <v>9.7417999999999996</v>
      </c>
      <c r="AA27" s="21">
        <v>9.7417999999999996</v>
      </c>
      <c r="AB27" s="21">
        <v>9.7417999999999996</v>
      </c>
    </row>
    <row r="28" spans="1:28" s="93" customFormat="1" x14ac:dyDescent="0.2">
      <c r="A28" s="80"/>
      <c r="B28" s="212"/>
      <c r="C28" s="213"/>
      <c r="D28" s="214"/>
      <c r="E28" s="81"/>
      <c r="F28" s="82"/>
      <c r="G28" s="83"/>
      <c r="H28" s="83"/>
      <c r="I28" s="84"/>
      <c r="J28" s="83"/>
      <c r="K28" s="83"/>
      <c r="L28" s="85"/>
      <c r="M28" s="86"/>
      <c r="N28" s="120"/>
      <c r="O28" s="116"/>
      <c r="P28" s="124">
        <v>43914</v>
      </c>
      <c r="Q28" s="87">
        <v>43914</v>
      </c>
      <c r="R28" s="88" t="s">
        <v>53</v>
      </c>
      <c r="S28" s="89" t="s">
        <v>104</v>
      </c>
      <c r="T28" s="107">
        <v>2000000000</v>
      </c>
      <c r="U28" s="107">
        <v>4861000000</v>
      </c>
      <c r="V28" s="92">
        <v>2000000000</v>
      </c>
      <c r="W28" s="90">
        <v>116.592714</v>
      </c>
      <c r="X28" s="90">
        <v>2331854279.3000002</v>
      </c>
      <c r="Y28" s="91">
        <v>7.7758000000000003</v>
      </c>
      <c r="Z28" s="91">
        <v>7.51</v>
      </c>
      <c r="AA28" s="91">
        <v>7.51</v>
      </c>
      <c r="AB28" s="91">
        <v>8.07</v>
      </c>
    </row>
    <row r="29" spans="1:28" s="93" customFormat="1" x14ac:dyDescent="0.2">
      <c r="A29" s="80"/>
      <c r="B29" s="212"/>
      <c r="C29" s="213"/>
      <c r="D29" s="214"/>
      <c r="E29" s="81"/>
      <c r="F29" s="82"/>
      <c r="G29" s="83"/>
      <c r="H29" s="83"/>
      <c r="I29" s="84"/>
      <c r="J29" s="83"/>
      <c r="K29" s="83"/>
      <c r="L29" s="85"/>
      <c r="M29" s="86"/>
      <c r="N29" s="120"/>
      <c r="O29" s="116"/>
      <c r="P29" s="124">
        <v>43935</v>
      </c>
      <c r="Q29" s="87">
        <v>43935</v>
      </c>
      <c r="R29" s="88" t="s">
        <v>53</v>
      </c>
      <c r="S29" s="89" t="s">
        <v>104</v>
      </c>
      <c r="T29" s="107">
        <v>1000000000</v>
      </c>
      <c r="U29" s="107">
        <v>2634000000</v>
      </c>
      <c r="V29" s="92">
        <v>1000000000</v>
      </c>
      <c r="W29" s="90">
        <v>118.50056600000001</v>
      </c>
      <c r="X29" s="90">
        <v>1185005658.8</v>
      </c>
      <c r="Y29" s="91">
        <v>7.5461999999999998</v>
      </c>
      <c r="Z29" s="91">
        <v>7.4410999999999996</v>
      </c>
      <c r="AA29" s="91">
        <v>7.4410999999999996</v>
      </c>
      <c r="AB29" s="91">
        <v>7.63</v>
      </c>
    </row>
    <row r="30" spans="1:28" s="67" customFormat="1" ht="18" thickBot="1" x14ac:dyDescent="0.25">
      <c r="A30" s="94"/>
      <c r="B30" s="210"/>
      <c r="C30" s="211"/>
      <c r="D30" s="201"/>
      <c r="E30" s="95"/>
      <c r="F30" s="96"/>
      <c r="G30" s="94"/>
      <c r="H30" s="97"/>
      <c r="I30" s="98"/>
      <c r="J30" s="94"/>
      <c r="K30" s="94"/>
      <c r="L30" s="99"/>
      <c r="M30" s="100"/>
      <c r="N30" s="121"/>
      <c r="O30" s="116"/>
      <c r="P30" s="125">
        <v>44083</v>
      </c>
      <c r="Q30" s="101">
        <v>44083</v>
      </c>
      <c r="R30" s="102" t="s">
        <v>53</v>
      </c>
      <c r="S30" s="103" t="s">
        <v>104</v>
      </c>
      <c r="T30" s="110">
        <v>1000000000</v>
      </c>
      <c r="U30" s="111">
        <v>2478000000</v>
      </c>
      <c r="V30" s="104">
        <v>1000000000</v>
      </c>
      <c r="W30" s="104">
        <v>119.62976999999999</v>
      </c>
      <c r="X30" s="104">
        <v>1196297701.9000001</v>
      </c>
      <c r="Y30" s="106">
        <v>7.1013000000000002</v>
      </c>
      <c r="Z30" s="106">
        <v>6.95</v>
      </c>
      <c r="AA30" s="106">
        <v>6.95</v>
      </c>
      <c r="AB30" s="106">
        <v>7.2777000000000003</v>
      </c>
    </row>
    <row r="31" spans="1:28" s="15" customFormat="1" ht="18" thickTop="1" x14ac:dyDescent="0.2">
      <c r="A31" s="31">
        <v>3</v>
      </c>
      <c r="B31" s="218" t="s">
        <v>15</v>
      </c>
      <c r="C31" s="219">
        <v>10</v>
      </c>
      <c r="D31" s="200" t="s">
        <v>31</v>
      </c>
      <c r="E31" s="30">
        <v>43584</v>
      </c>
      <c r="F31" s="30">
        <v>47420</v>
      </c>
      <c r="G31" s="31">
        <v>10</v>
      </c>
      <c r="H31" s="31" t="s">
        <v>11</v>
      </c>
      <c r="I31" s="32">
        <v>200000000000</v>
      </c>
      <c r="J31" s="33">
        <v>33238541000</v>
      </c>
      <c r="K31" s="34">
        <v>147738459000</v>
      </c>
      <c r="L31" s="35">
        <v>9</v>
      </c>
      <c r="M31" s="77">
        <v>8.3822632666860297</v>
      </c>
      <c r="N31" s="161">
        <v>1855</v>
      </c>
      <c r="O31" s="116"/>
      <c r="P31" s="123">
        <v>43655</v>
      </c>
      <c r="Q31" s="75">
        <v>43656</v>
      </c>
      <c r="R31" s="19" t="s">
        <v>52</v>
      </c>
      <c r="S31" s="72" t="s">
        <v>104</v>
      </c>
      <c r="T31" s="78">
        <v>40000000000</v>
      </c>
      <c r="U31" s="78">
        <v>99425000000</v>
      </c>
      <c r="V31" s="20">
        <v>40000000000</v>
      </c>
      <c r="W31" s="20">
        <v>97.415109999999999</v>
      </c>
      <c r="X31" s="20">
        <v>38966044119.300003</v>
      </c>
      <c r="Y31" s="21">
        <v>9.6748999999999992</v>
      </c>
      <c r="Z31" s="21">
        <v>9.24</v>
      </c>
      <c r="AA31" s="21">
        <v>9.93</v>
      </c>
      <c r="AB31" s="21">
        <v>9.93</v>
      </c>
    </row>
    <row r="32" spans="1:28" x14ac:dyDescent="0.2">
      <c r="A32" s="60"/>
      <c r="B32" s="212"/>
      <c r="C32" s="213"/>
      <c r="D32" s="214"/>
      <c r="E32" s="28"/>
      <c r="F32" s="24"/>
      <c r="G32" s="25"/>
      <c r="H32" s="25"/>
      <c r="I32" s="29"/>
      <c r="J32" s="25"/>
      <c r="K32" s="25"/>
      <c r="L32" s="23"/>
      <c r="M32" s="26"/>
      <c r="N32" s="119"/>
      <c r="O32" s="116"/>
      <c r="P32" s="123">
        <v>43656</v>
      </c>
      <c r="Q32" s="75">
        <v>43656</v>
      </c>
      <c r="R32" s="19" t="s">
        <v>52</v>
      </c>
      <c r="S32" s="72" t="s">
        <v>105</v>
      </c>
      <c r="T32" s="78">
        <v>8000000000</v>
      </c>
      <c r="U32" s="78">
        <v>7930000000</v>
      </c>
      <c r="V32" s="27">
        <v>7930000000</v>
      </c>
      <c r="W32" s="20">
        <v>97.415109999999999</v>
      </c>
      <c r="X32" s="20">
        <v>7724186603.8999996</v>
      </c>
      <c r="Y32" s="21">
        <v>9.6748999999999992</v>
      </c>
      <c r="Z32" s="21">
        <v>9.6748999999999992</v>
      </c>
      <c r="AA32" s="21">
        <v>9.6748999999999992</v>
      </c>
      <c r="AB32" s="21">
        <v>9.6748999999999992</v>
      </c>
    </row>
    <row r="33" spans="1:28" x14ac:dyDescent="0.2">
      <c r="A33" s="60"/>
      <c r="B33" s="212"/>
      <c r="C33" s="213"/>
      <c r="D33" s="214"/>
      <c r="E33" s="28"/>
      <c r="F33" s="24"/>
      <c r="G33" s="25"/>
      <c r="H33" s="25"/>
      <c r="I33" s="29"/>
      <c r="J33" s="25"/>
      <c r="K33" s="25"/>
      <c r="L33" s="23"/>
      <c r="M33" s="26"/>
      <c r="N33" s="119"/>
      <c r="O33" s="116"/>
      <c r="P33" s="123">
        <v>43656</v>
      </c>
      <c r="Q33" s="75">
        <v>43656</v>
      </c>
      <c r="R33" s="19" t="s">
        <v>52</v>
      </c>
      <c r="S33" s="72" t="s">
        <v>16</v>
      </c>
      <c r="T33" s="78"/>
      <c r="U33" s="78"/>
      <c r="V33" s="27">
        <v>896002000</v>
      </c>
      <c r="W33" s="20">
        <v>97.415109999999999</v>
      </c>
      <c r="X33" s="20">
        <v>872747370</v>
      </c>
      <c r="Y33" s="21">
        <v>9.6748999999999992</v>
      </c>
      <c r="Z33" s="21"/>
      <c r="AA33" s="21"/>
      <c r="AB33" s="21"/>
    </row>
    <row r="34" spans="1:28" x14ac:dyDescent="0.2">
      <c r="A34" s="60"/>
      <c r="B34" s="212"/>
      <c r="C34" s="213"/>
      <c r="D34" s="214"/>
      <c r="E34" s="28"/>
      <c r="F34" s="24"/>
      <c r="G34" s="25"/>
      <c r="H34" s="25"/>
      <c r="I34" s="29"/>
      <c r="J34" s="25"/>
      <c r="K34" s="25"/>
      <c r="L34" s="23"/>
      <c r="M34" s="26"/>
      <c r="N34" s="119"/>
      <c r="O34" s="116"/>
      <c r="P34" s="123">
        <v>43851</v>
      </c>
      <c r="Q34" s="75">
        <v>43852</v>
      </c>
      <c r="R34" s="19" t="s">
        <v>52</v>
      </c>
      <c r="S34" s="72" t="s">
        <v>104</v>
      </c>
      <c r="T34" s="78">
        <v>20000000000</v>
      </c>
      <c r="U34" s="78">
        <v>59912130000</v>
      </c>
      <c r="V34" s="27">
        <v>20000000000</v>
      </c>
      <c r="W34" s="20">
        <v>108.058065</v>
      </c>
      <c r="X34" s="20">
        <v>21611613078</v>
      </c>
      <c r="Y34" s="21">
        <v>8.1011000000000006</v>
      </c>
      <c r="Z34" s="21">
        <v>7.8</v>
      </c>
      <c r="AA34" s="21">
        <v>8.1999999999999993</v>
      </c>
      <c r="AB34" s="21">
        <v>8.1999999999999993</v>
      </c>
    </row>
    <row r="35" spans="1:28" x14ac:dyDescent="0.2">
      <c r="A35" s="60"/>
      <c r="B35" s="212"/>
      <c r="C35" s="213"/>
      <c r="D35" s="214"/>
      <c r="E35" s="28"/>
      <c r="F35" s="24"/>
      <c r="G35" s="25"/>
      <c r="H35" s="25"/>
      <c r="I35" s="29"/>
      <c r="J35" s="25"/>
      <c r="K35" s="25"/>
      <c r="L35" s="23"/>
      <c r="M35" s="26"/>
      <c r="N35" s="119"/>
      <c r="O35" s="116"/>
      <c r="P35" s="123">
        <v>43852</v>
      </c>
      <c r="Q35" s="75">
        <v>43852</v>
      </c>
      <c r="R35" s="19" t="s">
        <v>52</v>
      </c>
      <c r="S35" s="72" t="s">
        <v>105</v>
      </c>
      <c r="T35" s="78">
        <v>4000000000</v>
      </c>
      <c r="U35" s="78">
        <v>4000000000</v>
      </c>
      <c r="V35" s="27">
        <v>4000000000</v>
      </c>
      <c r="W35" s="20">
        <v>108.058065</v>
      </c>
      <c r="X35" s="20">
        <v>4322220921.8000002</v>
      </c>
      <c r="Y35" s="21">
        <v>8.1011000000000006</v>
      </c>
      <c r="Z35" s="21">
        <v>8.1011000000000006</v>
      </c>
      <c r="AA35" s="21">
        <v>8.1011000000000006</v>
      </c>
      <c r="AB35" s="21">
        <v>8.1011000000000006</v>
      </c>
    </row>
    <row r="36" spans="1:28" x14ac:dyDescent="0.2">
      <c r="A36" s="60"/>
      <c r="B36" s="212"/>
      <c r="C36" s="213"/>
      <c r="D36" s="214"/>
      <c r="E36" s="28"/>
      <c r="F36" s="24"/>
      <c r="G36" s="25"/>
      <c r="H36" s="25"/>
      <c r="I36" s="29"/>
      <c r="J36" s="25"/>
      <c r="K36" s="25"/>
      <c r="L36" s="23"/>
      <c r="M36" s="26"/>
      <c r="N36" s="119"/>
      <c r="O36" s="116"/>
      <c r="P36" s="123">
        <v>43852</v>
      </c>
      <c r="Q36" s="75">
        <v>43852</v>
      </c>
      <c r="R36" s="19" t="s">
        <v>52</v>
      </c>
      <c r="S36" s="72" t="s">
        <v>16</v>
      </c>
      <c r="T36" s="78"/>
      <c r="U36" s="78"/>
      <c r="V36" s="27">
        <v>478957000</v>
      </c>
      <c r="W36" s="20">
        <v>108.058065</v>
      </c>
      <c r="X36" s="20">
        <v>517539492</v>
      </c>
      <c r="Y36" s="21">
        <v>8.1011000000000006</v>
      </c>
      <c r="Z36" s="21"/>
      <c r="AA36" s="21"/>
      <c r="AB36" s="21"/>
    </row>
    <row r="37" spans="1:28" x14ac:dyDescent="0.2">
      <c r="A37" s="60"/>
      <c r="B37" s="212"/>
      <c r="C37" s="213"/>
      <c r="D37" s="214"/>
      <c r="E37" s="28"/>
      <c r="F37" s="24"/>
      <c r="G37" s="25"/>
      <c r="H37" s="25"/>
      <c r="I37" s="29"/>
      <c r="J37" s="25"/>
      <c r="K37" s="25"/>
      <c r="L37" s="23"/>
      <c r="M37" s="26"/>
      <c r="N37" s="119"/>
      <c r="O37" s="116"/>
      <c r="P37" s="123">
        <v>43949</v>
      </c>
      <c r="Q37" s="75">
        <v>43950</v>
      </c>
      <c r="R37" s="19" t="s">
        <v>52</v>
      </c>
      <c r="S37" s="72" t="s">
        <v>104</v>
      </c>
      <c r="T37" s="78">
        <v>15000000000</v>
      </c>
      <c r="U37" s="78">
        <v>34845000000</v>
      </c>
      <c r="V37" s="27">
        <v>15000000000</v>
      </c>
      <c r="W37" s="20">
        <v>105.5093</v>
      </c>
      <c r="X37" s="20">
        <v>15826394961.5</v>
      </c>
      <c r="Y37" s="21">
        <v>8.1562000000000001</v>
      </c>
      <c r="Z37" s="21">
        <v>7.79</v>
      </c>
      <c r="AA37" s="21">
        <v>8.3332999999999995</v>
      </c>
      <c r="AB37" s="21">
        <v>8.3332999999999995</v>
      </c>
    </row>
    <row r="38" spans="1:28" x14ac:dyDescent="0.2">
      <c r="A38" s="60"/>
      <c r="B38" s="212"/>
      <c r="C38" s="213"/>
      <c r="D38" s="214"/>
      <c r="E38" s="28"/>
      <c r="F38" s="24"/>
      <c r="G38" s="25"/>
      <c r="H38" s="25"/>
      <c r="I38" s="29"/>
      <c r="J38" s="25"/>
      <c r="K38" s="25"/>
      <c r="L38" s="23"/>
      <c r="M38" s="26"/>
      <c r="N38" s="119"/>
      <c r="O38" s="116"/>
      <c r="P38" s="123">
        <v>43950</v>
      </c>
      <c r="Q38" s="75">
        <v>43950</v>
      </c>
      <c r="R38" s="19" t="s">
        <v>52</v>
      </c>
      <c r="S38" s="72" t="s">
        <v>105</v>
      </c>
      <c r="T38" s="78">
        <v>3000000000</v>
      </c>
      <c r="U38" s="78">
        <v>2900000000</v>
      </c>
      <c r="V38" s="27">
        <v>2900000000</v>
      </c>
      <c r="W38" s="20">
        <v>105.5093</v>
      </c>
      <c r="X38" s="20">
        <v>3059634241</v>
      </c>
      <c r="Y38" s="21">
        <v>8.1562000000000001</v>
      </c>
      <c r="Z38" s="21">
        <v>8.1562000000000001</v>
      </c>
      <c r="AA38" s="21">
        <v>8.1562000000000001</v>
      </c>
      <c r="AB38" s="21">
        <v>8.1562000000000001</v>
      </c>
    </row>
    <row r="39" spans="1:28" x14ac:dyDescent="0.2">
      <c r="A39" s="60"/>
      <c r="B39" s="212"/>
      <c r="C39" s="213"/>
      <c r="D39" s="214"/>
      <c r="E39" s="28"/>
      <c r="F39" s="24"/>
      <c r="G39" s="25"/>
      <c r="H39" s="25"/>
      <c r="I39" s="29"/>
      <c r="J39" s="25"/>
      <c r="K39" s="25"/>
      <c r="L39" s="23"/>
      <c r="M39" s="26"/>
      <c r="N39" s="119"/>
      <c r="O39" s="116"/>
      <c r="P39" s="123">
        <v>43950</v>
      </c>
      <c r="Q39" s="75">
        <v>43950</v>
      </c>
      <c r="R39" s="19" t="s">
        <v>52</v>
      </c>
      <c r="S39" s="72" t="s">
        <v>16</v>
      </c>
      <c r="T39" s="78"/>
      <c r="U39" s="78"/>
      <c r="V39" s="27">
        <v>92250000</v>
      </c>
      <c r="W39" s="20">
        <v>105.5093</v>
      </c>
      <c r="X39" s="20">
        <v>97328023</v>
      </c>
      <c r="Y39" s="21">
        <v>8.1562000000000001</v>
      </c>
      <c r="Z39" s="21"/>
      <c r="AA39" s="21"/>
      <c r="AB39" s="21"/>
    </row>
    <row r="40" spans="1:28" x14ac:dyDescent="0.2">
      <c r="A40" s="60"/>
      <c r="B40" s="212"/>
      <c r="C40" s="213"/>
      <c r="D40" s="214"/>
      <c r="E40" s="28"/>
      <c r="F40" s="24"/>
      <c r="G40" s="25"/>
      <c r="H40" s="25"/>
      <c r="I40" s="29"/>
      <c r="J40" s="25"/>
      <c r="K40" s="25"/>
      <c r="L40" s="23"/>
      <c r="M40" s="26"/>
      <c r="N40" s="119"/>
      <c r="O40" s="116"/>
      <c r="P40" s="123">
        <v>44026</v>
      </c>
      <c r="Q40" s="75">
        <v>44027</v>
      </c>
      <c r="R40" s="19" t="s">
        <v>52</v>
      </c>
      <c r="S40" s="72" t="s">
        <v>104</v>
      </c>
      <c r="T40" s="78">
        <v>60000000000</v>
      </c>
      <c r="U40" s="78">
        <v>159897000000</v>
      </c>
      <c r="V40" s="27">
        <v>60000000000</v>
      </c>
      <c r="W40" s="20">
        <v>108.85218399999999</v>
      </c>
      <c r="X40" s="20">
        <v>65311310415.5</v>
      </c>
      <c r="Y40" s="21">
        <v>7.9248000000000003</v>
      </c>
      <c r="Z40" s="21">
        <v>7.5778999999999996</v>
      </c>
      <c r="AA40" s="21">
        <v>8.08</v>
      </c>
      <c r="AB40" s="21">
        <v>8.08</v>
      </c>
    </row>
    <row r="41" spans="1:28" x14ac:dyDescent="0.2">
      <c r="A41" s="60"/>
      <c r="B41" s="212"/>
      <c r="C41" s="213"/>
      <c r="D41" s="214"/>
      <c r="E41" s="28"/>
      <c r="F41" s="24"/>
      <c r="G41" s="25"/>
      <c r="H41" s="25"/>
      <c r="I41" s="29"/>
      <c r="J41" s="25"/>
      <c r="K41" s="25"/>
      <c r="L41" s="23"/>
      <c r="M41" s="26"/>
      <c r="N41" s="119"/>
      <c r="O41" s="116"/>
      <c r="P41" s="123">
        <v>44027</v>
      </c>
      <c r="Q41" s="75">
        <v>44027</v>
      </c>
      <c r="R41" s="19" t="s">
        <v>52</v>
      </c>
      <c r="S41" s="72" t="s">
        <v>105</v>
      </c>
      <c r="T41" s="78">
        <v>12000000000</v>
      </c>
      <c r="U41" s="78">
        <v>10661000000</v>
      </c>
      <c r="V41" s="27">
        <v>10661000000</v>
      </c>
      <c r="W41" s="20">
        <v>108.85218399999999</v>
      </c>
      <c r="X41" s="20">
        <v>11604357371.6</v>
      </c>
      <c r="Y41" s="21">
        <v>7.9248000000000003</v>
      </c>
      <c r="Z41" s="21">
        <v>7.9248000000000003</v>
      </c>
      <c r="AA41" s="21">
        <v>7.9248000000000003</v>
      </c>
      <c r="AB41" s="21">
        <v>7.9248000000000003</v>
      </c>
    </row>
    <row r="42" spans="1:28" x14ac:dyDescent="0.2">
      <c r="A42" s="60"/>
      <c r="B42" s="212"/>
      <c r="C42" s="213"/>
      <c r="D42" s="214"/>
      <c r="E42" s="28"/>
      <c r="F42" s="24"/>
      <c r="G42" s="25"/>
      <c r="H42" s="25"/>
      <c r="I42" s="29"/>
      <c r="J42" s="25"/>
      <c r="K42" s="25"/>
      <c r="L42" s="23"/>
      <c r="M42" s="26"/>
      <c r="N42" s="119"/>
      <c r="O42" s="116"/>
      <c r="P42" s="123">
        <v>44027</v>
      </c>
      <c r="Q42" s="75">
        <v>44027</v>
      </c>
      <c r="R42" s="19" t="s">
        <v>52</v>
      </c>
      <c r="S42" s="72" t="s">
        <v>16</v>
      </c>
      <c r="T42" s="78"/>
      <c r="U42" s="78"/>
      <c r="V42" s="27">
        <v>1153250000</v>
      </c>
      <c r="W42" s="20">
        <v>108.85218399999999</v>
      </c>
      <c r="X42" s="20">
        <v>1255297359</v>
      </c>
      <c r="Y42" s="21">
        <v>7.9248000000000003</v>
      </c>
      <c r="Z42" s="21"/>
      <c r="AA42" s="21"/>
      <c r="AB42" s="21"/>
    </row>
    <row r="43" spans="1:28" x14ac:dyDescent="0.2">
      <c r="A43" s="60"/>
      <c r="B43" s="212"/>
      <c r="C43" s="213"/>
      <c r="D43" s="214"/>
      <c r="E43" s="28"/>
      <c r="F43" s="24"/>
      <c r="G43" s="25"/>
      <c r="H43" s="25"/>
      <c r="I43" s="29"/>
      <c r="J43" s="25"/>
      <c r="K43" s="25"/>
      <c r="L43" s="23"/>
      <c r="M43" s="26"/>
      <c r="N43" s="119"/>
      <c r="O43" s="116"/>
      <c r="P43" s="123">
        <v>44133</v>
      </c>
      <c r="Q43" s="75">
        <v>44134</v>
      </c>
      <c r="R43" s="19" t="s">
        <v>52</v>
      </c>
      <c r="S43" s="72" t="s">
        <v>104</v>
      </c>
      <c r="T43" s="78">
        <v>10000000000</v>
      </c>
      <c r="U43" s="78">
        <v>3650000000</v>
      </c>
      <c r="V43" s="27">
        <v>3650000000</v>
      </c>
      <c r="W43" s="20">
        <v>104.55123</v>
      </c>
      <c r="X43" s="20">
        <v>3816119890.4000001</v>
      </c>
      <c r="Y43" s="21">
        <v>8.2774999999999999</v>
      </c>
      <c r="Z43" s="21">
        <v>8.0493000000000006</v>
      </c>
      <c r="AA43" s="21">
        <v>8.69</v>
      </c>
      <c r="AB43" s="21">
        <v>8.69</v>
      </c>
    </row>
    <row r="44" spans="1:28" s="93" customFormat="1" x14ac:dyDescent="0.2">
      <c r="A44" s="80"/>
      <c r="B44" s="212"/>
      <c r="C44" s="213"/>
      <c r="D44" s="214"/>
      <c r="E44" s="81"/>
      <c r="F44" s="82"/>
      <c r="G44" s="83"/>
      <c r="H44" s="83"/>
      <c r="I44" s="84"/>
      <c r="J44" s="83"/>
      <c r="K44" s="83"/>
      <c r="L44" s="85"/>
      <c r="M44" s="86"/>
      <c r="N44" s="120"/>
      <c r="O44" s="116"/>
      <c r="P44" s="124">
        <v>44236</v>
      </c>
      <c r="Q44" s="87">
        <v>44237</v>
      </c>
      <c r="R44" s="88" t="s">
        <v>53</v>
      </c>
      <c r="S44" s="89" t="s">
        <v>104</v>
      </c>
      <c r="T44" s="107">
        <v>3000000000</v>
      </c>
      <c r="U44" s="107">
        <v>18450000000</v>
      </c>
      <c r="V44" s="92">
        <v>3000000000</v>
      </c>
      <c r="W44" s="90">
        <v>104.73694</v>
      </c>
      <c r="X44" s="90">
        <v>3142108186.1999998</v>
      </c>
      <c r="Y44" s="91">
        <v>8.6379000000000001</v>
      </c>
      <c r="Z44" s="91">
        <v>8.5005000000000006</v>
      </c>
      <c r="AA44" s="91">
        <v>8.5005000000000006</v>
      </c>
      <c r="AB44" s="91">
        <v>8.76</v>
      </c>
    </row>
    <row r="45" spans="1:28" s="93" customFormat="1" x14ac:dyDescent="0.2">
      <c r="A45" s="80"/>
      <c r="B45" s="212"/>
      <c r="C45" s="213"/>
      <c r="D45" s="214"/>
      <c r="E45" s="81"/>
      <c r="F45" s="82"/>
      <c r="G45" s="83"/>
      <c r="H45" s="83"/>
      <c r="I45" s="84"/>
      <c r="J45" s="83"/>
      <c r="K45" s="83"/>
      <c r="L45" s="85"/>
      <c r="M45" s="86"/>
      <c r="N45" s="120"/>
      <c r="O45" s="116"/>
      <c r="P45" s="124">
        <v>44264</v>
      </c>
      <c r="Q45" s="87">
        <v>44265</v>
      </c>
      <c r="R45" s="88" t="s">
        <v>53</v>
      </c>
      <c r="S45" s="89" t="s">
        <v>104</v>
      </c>
      <c r="T45" s="107">
        <v>5000000000</v>
      </c>
      <c r="U45" s="107">
        <v>25036000000</v>
      </c>
      <c r="V45" s="92">
        <v>5000000000</v>
      </c>
      <c r="W45" s="90">
        <v>105.25156800000001</v>
      </c>
      <c r="X45" s="90">
        <v>5262578395.6999998</v>
      </c>
      <c r="Y45" s="91">
        <v>8.6654</v>
      </c>
      <c r="Z45" s="91">
        <v>8.5555000000000003</v>
      </c>
      <c r="AA45" s="91">
        <v>8.5555000000000003</v>
      </c>
      <c r="AB45" s="91">
        <v>8.7799999999999994</v>
      </c>
    </row>
    <row r="46" spans="1:28" s="93" customFormat="1" x14ac:dyDescent="0.2">
      <c r="A46" s="80"/>
      <c r="B46" s="212"/>
      <c r="C46" s="213"/>
      <c r="D46" s="214"/>
      <c r="E46" s="81"/>
      <c r="F46" s="82"/>
      <c r="G46" s="83"/>
      <c r="H46" s="83"/>
      <c r="I46" s="84"/>
      <c r="J46" s="83"/>
      <c r="K46" s="83"/>
      <c r="L46" s="85"/>
      <c r="M46" s="86"/>
      <c r="N46" s="120"/>
      <c r="O46" s="116"/>
      <c r="P46" s="124">
        <v>44390</v>
      </c>
      <c r="Q46" s="87">
        <v>44391</v>
      </c>
      <c r="R46" s="88" t="s">
        <v>53</v>
      </c>
      <c r="S46" s="89" t="s">
        <v>104</v>
      </c>
      <c r="T46" s="107">
        <v>5000000000</v>
      </c>
      <c r="U46" s="107">
        <v>15447000000</v>
      </c>
      <c r="V46" s="92">
        <v>5000000000</v>
      </c>
      <c r="W46" s="90">
        <v>101.120203</v>
      </c>
      <c r="X46" s="90">
        <v>5056010151</v>
      </c>
      <c r="Y46" s="91">
        <v>9.1264000000000003</v>
      </c>
      <c r="Z46" s="91">
        <v>9.01</v>
      </c>
      <c r="AA46" s="91">
        <v>9.01</v>
      </c>
      <c r="AB46" s="91">
        <v>9.14</v>
      </c>
    </row>
    <row r="47" spans="1:28" s="93" customFormat="1" x14ac:dyDescent="0.2">
      <c r="A47" s="80"/>
      <c r="B47" s="212"/>
      <c r="C47" s="213"/>
      <c r="D47" s="214"/>
      <c r="E47" s="81"/>
      <c r="F47" s="82"/>
      <c r="G47" s="83"/>
      <c r="H47" s="83"/>
      <c r="I47" s="84"/>
      <c r="J47" s="83"/>
      <c r="K47" s="83"/>
      <c r="L47" s="85"/>
      <c r="M47" s="86"/>
      <c r="N47" s="120"/>
      <c r="O47" s="116"/>
      <c r="P47" s="87">
        <v>44663</v>
      </c>
      <c r="Q47" s="124">
        <v>44664</v>
      </c>
      <c r="R47" s="88" t="s">
        <v>53</v>
      </c>
      <c r="S47" s="89" t="s">
        <v>104</v>
      </c>
      <c r="T47" s="107">
        <v>2000000000</v>
      </c>
      <c r="U47" s="108">
        <v>3984000000</v>
      </c>
      <c r="V47" s="90">
        <v>2000000000</v>
      </c>
      <c r="W47" s="90">
        <v>97.805198000000004</v>
      </c>
      <c r="X47" s="90">
        <v>1956103959</v>
      </c>
      <c r="Y47" s="91">
        <v>10.2211</v>
      </c>
      <c r="Z47" s="91">
        <v>10.01</v>
      </c>
      <c r="AA47" s="91">
        <v>10.01</v>
      </c>
      <c r="AB47" s="91">
        <v>11.010999999999999</v>
      </c>
    </row>
    <row r="48" spans="1:28" s="93" customFormat="1" x14ac:dyDescent="0.2">
      <c r="A48" s="196"/>
      <c r="B48" s="212"/>
      <c r="C48" s="213"/>
      <c r="D48" s="214"/>
      <c r="E48" s="197"/>
      <c r="F48" s="82"/>
      <c r="G48" s="83"/>
      <c r="H48" s="83"/>
      <c r="I48" s="84"/>
      <c r="J48" s="83"/>
      <c r="K48" s="83"/>
      <c r="L48" s="85"/>
      <c r="M48" s="86"/>
      <c r="N48" s="120"/>
      <c r="O48" s="116"/>
      <c r="P48" s="124">
        <v>44754</v>
      </c>
      <c r="Q48" s="87">
        <v>44755</v>
      </c>
      <c r="R48" s="88" t="s">
        <v>53</v>
      </c>
      <c r="S48" s="89" t="s">
        <v>104</v>
      </c>
      <c r="T48" s="107">
        <v>2000000000</v>
      </c>
      <c r="U48" s="107">
        <v>6427000000</v>
      </c>
      <c r="V48" s="92">
        <v>2000000000</v>
      </c>
      <c r="W48" s="90">
        <v>93.024828999999997</v>
      </c>
      <c r="X48" s="90">
        <v>1860496589.4000001</v>
      </c>
      <c r="Y48" s="91">
        <v>10.7714</v>
      </c>
      <c r="Z48" s="91">
        <v>10.51</v>
      </c>
      <c r="AA48" s="91">
        <v>10.51</v>
      </c>
      <c r="AB48" s="91">
        <v>11.01</v>
      </c>
    </row>
    <row r="49" spans="1:28" s="93" customFormat="1" x14ac:dyDescent="0.2">
      <c r="A49" s="196"/>
      <c r="B49" s="212"/>
      <c r="C49" s="213"/>
      <c r="D49" s="214"/>
      <c r="E49" s="197"/>
      <c r="F49" s="82"/>
      <c r="G49" s="83"/>
      <c r="H49" s="83"/>
      <c r="I49" s="84"/>
      <c r="J49" s="83"/>
      <c r="K49" s="83"/>
      <c r="L49" s="85"/>
      <c r="M49" s="86"/>
      <c r="N49" s="120"/>
      <c r="O49" s="116"/>
      <c r="P49" s="247">
        <v>44782</v>
      </c>
      <c r="Q49" s="247">
        <v>44783</v>
      </c>
      <c r="R49" s="235" t="s">
        <v>53</v>
      </c>
      <c r="S49" s="248" t="s">
        <v>104</v>
      </c>
      <c r="T49" s="306">
        <v>2000000000</v>
      </c>
      <c r="U49" s="307">
        <v>3151800000</v>
      </c>
      <c r="V49" s="249">
        <v>2000000000</v>
      </c>
      <c r="W49" s="249">
        <v>94.380060999999998</v>
      </c>
      <c r="X49" s="249">
        <v>1887601224.0999999</v>
      </c>
      <c r="Y49" s="251">
        <v>10.6408</v>
      </c>
      <c r="Z49" s="251">
        <v>10.603</v>
      </c>
      <c r="AA49" s="251">
        <v>10.603</v>
      </c>
      <c r="AB49" s="251">
        <v>10.71</v>
      </c>
    </row>
    <row r="50" spans="1:28" s="67" customFormat="1" ht="18" thickBot="1" x14ac:dyDescent="0.25">
      <c r="A50" s="94"/>
      <c r="B50" s="210"/>
      <c r="C50" s="211"/>
      <c r="D50" s="201"/>
      <c r="E50" s="95"/>
      <c r="F50" s="95"/>
      <c r="G50" s="95"/>
      <c r="H50" s="95"/>
      <c r="I50" s="95"/>
      <c r="J50" s="94"/>
      <c r="K50" s="94"/>
      <c r="L50" s="99"/>
      <c r="M50" s="99"/>
      <c r="N50" s="121"/>
      <c r="O50" s="116"/>
      <c r="P50" s="189">
        <v>45300</v>
      </c>
      <c r="Q50" s="189">
        <v>45301</v>
      </c>
      <c r="R50" s="97" t="s">
        <v>53</v>
      </c>
      <c r="S50" s="190" t="s">
        <v>104</v>
      </c>
      <c r="T50" s="191">
        <v>2000000000</v>
      </c>
      <c r="U50" s="192">
        <v>523000000</v>
      </c>
      <c r="V50" s="193">
        <v>23000000</v>
      </c>
      <c r="W50" s="193">
        <v>94.568990999999997</v>
      </c>
      <c r="X50" s="193">
        <v>21750867.899999999</v>
      </c>
      <c r="Y50" s="194">
        <v>10.6974</v>
      </c>
      <c r="Z50" s="194">
        <v>10.68</v>
      </c>
      <c r="AA50" s="194">
        <v>10.68</v>
      </c>
      <c r="AB50" s="194">
        <v>10.72</v>
      </c>
    </row>
    <row r="51" spans="1:28" s="15" customFormat="1" ht="18" thickTop="1" x14ac:dyDescent="0.2">
      <c r="A51" s="31">
        <v>4</v>
      </c>
      <c r="B51" s="218" t="s">
        <v>15</v>
      </c>
      <c r="C51" s="219">
        <v>11</v>
      </c>
      <c r="D51" s="200" t="s">
        <v>68</v>
      </c>
      <c r="E51" s="30">
        <v>44133</v>
      </c>
      <c r="F51" s="30">
        <v>48150</v>
      </c>
      <c r="G51" s="31">
        <v>11</v>
      </c>
      <c r="H51" s="31" t="s">
        <v>11</v>
      </c>
      <c r="I51" s="32">
        <v>500000000000</v>
      </c>
      <c r="J51" s="33">
        <v>282717380000</v>
      </c>
      <c r="K51" s="34">
        <v>213282620000</v>
      </c>
      <c r="L51" s="35">
        <v>8</v>
      </c>
      <c r="M51" s="77">
        <v>10.523569657705817</v>
      </c>
      <c r="N51" s="161">
        <v>2585</v>
      </c>
      <c r="O51" s="116"/>
      <c r="P51" s="123">
        <v>44208</v>
      </c>
      <c r="Q51" s="75">
        <v>44209</v>
      </c>
      <c r="R51" s="19" t="s">
        <v>52</v>
      </c>
      <c r="S51" s="72" t="s">
        <v>104</v>
      </c>
      <c r="T51" s="78">
        <v>20000000000</v>
      </c>
      <c r="U51" s="78">
        <v>24399000000</v>
      </c>
      <c r="V51" s="20">
        <v>20000000000</v>
      </c>
      <c r="W51" s="20">
        <v>90.559203999999994</v>
      </c>
      <c r="X51" s="20">
        <v>18111840856.900002</v>
      </c>
      <c r="Y51" s="21">
        <v>9.6814</v>
      </c>
      <c r="Z51" s="21">
        <v>9.0969999999999995</v>
      </c>
      <c r="AA51" s="21">
        <v>9.9606999999999992</v>
      </c>
      <c r="AB51" s="21">
        <v>9.9606999999999992</v>
      </c>
    </row>
    <row r="52" spans="1:28" x14ac:dyDescent="0.2">
      <c r="A52" s="60"/>
      <c r="B52" s="212"/>
      <c r="C52" s="213"/>
      <c r="D52" s="214"/>
      <c r="E52" s="28"/>
      <c r="F52" s="24"/>
      <c r="G52" s="25"/>
      <c r="H52" s="25"/>
      <c r="I52" s="29"/>
      <c r="J52" s="25"/>
      <c r="K52" s="25"/>
      <c r="L52" s="23"/>
      <c r="M52" s="26"/>
      <c r="N52" s="119"/>
      <c r="O52" s="116"/>
      <c r="P52" s="123">
        <v>44209</v>
      </c>
      <c r="Q52" s="75">
        <v>44209</v>
      </c>
      <c r="R52" s="19" t="s">
        <v>52</v>
      </c>
      <c r="S52" s="72" t="s">
        <v>105</v>
      </c>
      <c r="T52" s="78">
        <v>4000000000</v>
      </c>
      <c r="U52" s="78">
        <v>2518200000</v>
      </c>
      <c r="V52" s="27">
        <v>2518200000</v>
      </c>
      <c r="W52" s="20">
        <v>90.541101999999995</v>
      </c>
      <c r="X52" s="20">
        <v>2280006035.6999998</v>
      </c>
      <c r="Y52" s="21">
        <v>9.6814</v>
      </c>
      <c r="Z52" s="21">
        <v>9.6814</v>
      </c>
      <c r="AA52" s="21">
        <v>9.6814</v>
      </c>
      <c r="AB52" s="21">
        <v>9.6814</v>
      </c>
    </row>
    <row r="53" spans="1:28" x14ac:dyDescent="0.2">
      <c r="A53" s="60"/>
      <c r="B53" s="212"/>
      <c r="C53" s="213"/>
      <c r="D53" s="214"/>
      <c r="E53" s="28"/>
      <c r="F53" s="24"/>
      <c r="G53" s="25"/>
      <c r="H53" s="25"/>
      <c r="I53" s="29"/>
      <c r="J53" s="25"/>
      <c r="K53" s="25"/>
      <c r="L53" s="23"/>
      <c r="M53" s="26"/>
      <c r="N53" s="119"/>
      <c r="O53" s="116"/>
      <c r="P53" s="123">
        <v>44209</v>
      </c>
      <c r="Q53" s="75">
        <v>44209</v>
      </c>
      <c r="R53" s="19" t="s">
        <v>52</v>
      </c>
      <c r="S53" s="72" t="s">
        <v>16</v>
      </c>
      <c r="T53" s="78"/>
      <c r="U53" s="78"/>
      <c r="V53" s="27">
        <v>100000000</v>
      </c>
      <c r="W53" s="20">
        <v>90.541101999999995</v>
      </c>
      <c r="X53" s="20">
        <v>90541102</v>
      </c>
      <c r="Y53" s="21">
        <v>9.6814</v>
      </c>
      <c r="Z53" s="21"/>
      <c r="AA53" s="21"/>
      <c r="AB53" s="21"/>
    </row>
    <row r="54" spans="1:28" x14ac:dyDescent="0.2">
      <c r="A54" s="60"/>
      <c r="B54" s="212"/>
      <c r="C54" s="213"/>
      <c r="D54" s="214"/>
      <c r="E54" s="28"/>
      <c r="F54" s="24"/>
      <c r="G54" s="25"/>
      <c r="H54" s="25"/>
      <c r="I54" s="29"/>
      <c r="J54" s="25"/>
      <c r="K54" s="25"/>
      <c r="L54" s="23"/>
      <c r="M54" s="26"/>
      <c r="N54" s="119"/>
      <c r="O54" s="116"/>
      <c r="P54" s="123">
        <v>44390</v>
      </c>
      <c r="Q54" s="75">
        <v>44391</v>
      </c>
      <c r="R54" s="19" t="s">
        <v>52</v>
      </c>
      <c r="S54" s="72" t="s">
        <v>104</v>
      </c>
      <c r="T54" s="78">
        <v>50000000000</v>
      </c>
      <c r="U54" s="78">
        <v>104488000000</v>
      </c>
      <c r="V54" s="27">
        <v>38859500000</v>
      </c>
      <c r="W54" s="20">
        <v>89.469834000000006</v>
      </c>
      <c r="X54" s="20">
        <v>34767530125.099998</v>
      </c>
      <c r="Y54" s="21">
        <v>9.9131</v>
      </c>
      <c r="Z54" s="21">
        <v>9.39</v>
      </c>
      <c r="AA54" s="21">
        <v>9.9990000000000006</v>
      </c>
      <c r="AB54" s="21">
        <v>9.9990000000000006</v>
      </c>
    </row>
    <row r="55" spans="1:28" x14ac:dyDescent="0.2">
      <c r="A55" s="60"/>
      <c r="B55" s="212"/>
      <c r="C55" s="213"/>
      <c r="D55" s="214"/>
      <c r="E55" s="28"/>
      <c r="F55" s="24"/>
      <c r="G55" s="25"/>
      <c r="H55" s="25"/>
      <c r="I55" s="29"/>
      <c r="J55" s="25"/>
      <c r="K55" s="25"/>
      <c r="L55" s="23"/>
      <c r="M55" s="26"/>
      <c r="N55" s="119"/>
      <c r="O55" s="116"/>
      <c r="P55" s="123">
        <v>44391</v>
      </c>
      <c r="Q55" s="75">
        <v>44391</v>
      </c>
      <c r="R55" s="19" t="s">
        <v>52</v>
      </c>
      <c r="S55" s="72" t="s">
        <v>105</v>
      </c>
      <c r="T55" s="78">
        <v>10000000000</v>
      </c>
      <c r="U55" s="78">
        <v>7771900000</v>
      </c>
      <c r="V55" s="27">
        <v>7771900000</v>
      </c>
      <c r="W55" s="20">
        <v>89.469834000000006</v>
      </c>
      <c r="X55" s="20">
        <v>6953397344.6999998</v>
      </c>
      <c r="Y55" s="21">
        <v>9.9131</v>
      </c>
      <c r="Z55" s="21">
        <v>9.9131</v>
      </c>
      <c r="AA55" s="21">
        <v>9.9131</v>
      </c>
      <c r="AB55" s="21">
        <v>9.9131</v>
      </c>
    </row>
    <row r="56" spans="1:28" x14ac:dyDescent="0.2">
      <c r="A56" s="60"/>
      <c r="B56" s="212"/>
      <c r="C56" s="213"/>
      <c r="D56" s="214"/>
      <c r="E56" s="28"/>
      <c r="F56" s="24"/>
      <c r="G56" s="25"/>
      <c r="H56" s="25"/>
      <c r="I56" s="29"/>
      <c r="J56" s="25"/>
      <c r="K56" s="25"/>
      <c r="L56" s="23"/>
      <c r="M56" s="26"/>
      <c r="N56" s="119"/>
      <c r="O56" s="116"/>
      <c r="P56" s="123">
        <v>44391</v>
      </c>
      <c r="Q56" s="75">
        <v>44391</v>
      </c>
      <c r="R56" s="19" t="s">
        <v>52</v>
      </c>
      <c r="S56" s="72" t="s">
        <v>16</v>
      </c>
      <c r="T56" s="78"/>
      <c r="U56" s="78"/>
      <c r="V56" s="27">
        <v>1529550000</v>
      </c>
      <c r="W56" s="20">
        <v>89.469834000000006</v>
      </c>
      <c r="X56" s="20">
        <v>1368464457</v>
      </c>
      <c r="Y56" s="21">
        <v>9.9131</v>
      </c>
      <c r="Z56" s="21"/>
      <c r="AA56" s="21"/>
      <c r="AB56" s="21"/>
    </row>
    <row r="57" spans="1:28" s="15" customFormat="1" x14ac:dyDescent="0.2">
      <c r="A57" s="60"/>
      <c r="B57" s="212"/>
      <c r="C57" s="213"/>
      <c r="D57" s="214"/>
      <c r="E57" s="28"/>
      <c r="F57" s="24"/>
      <c r="G57" s="25"/>
      <c r="H57" s="25"/>
      <c r="I57" s="29"/>
      <c r="J57" s="25"/>
      <c r="K57" s="25"/>
      <c r="L57" s="23"/>
      <c r="M57" s="26"/>
      <c r="N57" s="119"/>
      <c r="O57" s="116"/>
      <c r="P57" s="123">
        <v>44498</v>
      </c>
      <c r="Q57" s="75">
        <v>44498</v>
      </c>
      <c r="R57" s="19" t="s">
        <v>52</v>
      </c>
      <c r="S57" s="72" t="s">
        <v>104</v>
      </c>
      <c r="T57" s="78">
        <v>30000000000</v>
      </c>
      <c r="U57" s="78">
        <v>65381700000</v>
      </c>
      <c r="V57" s="27">
        <v>25657700000</v>
      </c>
      <c r="W57" s="20">
        <v>86.023555999999999</v>
      </c>
      <c r="X57" s="20">
        <v>22071666003.799999</v>
      </c>
      <c r="Y57" s="21">
        <v>10.2705</v>
      </c>
      <c r="Z57" s="21">
        <v>9.99</v>
      </c>
      <c r="AA57" s="21">
        <v>10.5</v>
      </c>
      <c r="AB57" s="21">
        <v>10.5</v>
      </c>
    </row>
    <row r="58" spans="1:28" s="15" customFormat="1" x14ac:dyDescent="0.2">
      <c r="A58" s="60"/>
      <c r="B58" s="212"/>
      <c r="C58" s="213"/>
      <c r="D58" s="214"/>
      <c r="E58" s="28"/>
      <c r="F58" s="24"/>
      <c r="G58" s="25"/>
      <c r="H58" s="25"/>
      <c r="I58" s="29"/>
      <c r="J58" s="25"/>
      <c r="K58" s="25"/>
      <c r="L58" s="23"/>
      <c r="M58" s="26"/>
      <c r="N58" s="119"/>
      <c r="O58" s="116"/>
      <c r="P58" s="123">
        <v>44572</v>
      </c>
      <c r="Q58" s="75">
        <v>44573</v>
      </c>
      <c r="R58" s="19" t="s">
        <v>52</v>
      </c>
      <c r="S58" s="72" t="s">
        <v>104</v>
      </c>
      <c r="T58" s="78">
        <v>45000000000</v>
      </c>
      <c r="U58" s="78">
        <v>78530800000</v>
      </c>
      <c r="V58" s="27">
        <v>45000000000</v>
      </c>
      <c r="W58" s="20">
        <v>86.003443000000004</v>
      </c>
      <c r="X58" s="20">
        <v>38701549431</v>
      </c>
      <c r="Y58" s="21">
        <v>10.6031</v>
      </c>
      <c r="Z58" s="21">
        <v>10.088900000000001</v>
      </c>
      <c r="AA58" s="21">
        <v>10.74</v>
      </c>
      <c r="AB58" s="21">
        <v>10.74</v>
      </c>
    </row>
    <row r="59" spans="1:28" x14ac:dyDescent="0.2">
      <c r="A59" s="60"/>
      <c r="B59" s="212"/>
      <c r="C59" s="213"/>
      <c r="D59" s="214"/>
      <c r="E59" s="28"/>
      <c r="F59" s="24"/>
      <c r="G59" s="25"/>
      <c r="H59" s="25"/>
      <c r="I59" s="29"/>
      <c r="J59" s="25"/>
      <c r="K59" s="25"/>
      <c r="L59" s="23"/>
      <c r="M59" s="26"/>
      <c r="N59" s="119"/>
      <c r="O59" s="116"/>
      <c r="P59" s="123">
        <v>44573</v>
      </c>
      <c r="Q59" s="75">
        <v>44573</v>
      </c>
      <c r="R59" s="19" t="s">
        <v>52</v>
      </c>
      <c r="S59" s="72" t="s">
        <v>105</v>
      </c>
      <c r="T59" s="78">
        <v>9000000000</v>
      </c>
      <c r="U59" s="78">
        <v>1553600000</v>
      </c>
      <c r="V59" s="27">
        <v>1553600000</v>
      </c>
      <c r="W59" s="20">
        <v>86.003443000000004</v>
      </c>
      <c r="X59" s="20">
        <v>1336064688</v>
      </c>
      <c r="Y59" s="21">
        <v>10.6031</v>
      </c>
      <c r="Z59" s="21">
        <v>10.6031</v>
      </c>
      <c r="AA59" s="21">
        <v>10.6031</v>
      </c>
      <c r="AB59" s="21">
        <v>10.6031</v>
      </c>
    </row>
    <row r="60" spans="1:28" x14ac:dyDescent="0.2">
      <c r="A60" s="60"/>
      <c r="B60" s="212"/>
      <c r="C60" s="213"/>
      <c r="D60" s="214"/>
      <c r="E60" s="28"/>
      <c r="F60" s="24"/>
      <c r="G60" s="25"/>
      <c r="H60" s="25"/>
      <c r="I60" s="29"/>
      <c r="J60" s="25"/>
      <c r="K60" s="25"/>
      <c r="L60" s="23"/>
      <c r="M60" s="26"/>
      <c r="N60" s="119"/>
      <c r="O60" s="116"/>
      <c r="P60" s="123">
        <v>44680</v>
      </c>
      <c r="Q60" s="75">
        <v>44680</v>
      </c>
      <c r="R60" s="19" t="s">
        <v>52</v>
      </c>
      <c r="S60" s="72" t="s">
        <v>104</v>
      </c>
      <c r="T60" s="78">
        <v>15000000000</v>
      </c>
      <c r="U60" s="78">
        <v>42906500000</v>
      </c>
      <c r="V60" s="27">
        <v>15000000000</v>
      </c>
      <c r="W60" s="20">
        <v>80.026110000000003</v>
      </c>
      <c r="X60" s="20">
        <v>12003916525</v>
      </c>
      <c r="Y60" s="21">
        <v>11.512499999999999</v>
      </c>
      <c r="Z60" s="21">
        <v>11.3497</v>
      </c>
      <c r="AA60" s="21">
        <v>11.6332</v>
      </c>
      <c r="AB60" s="21">
        <v>11.6332</v>
      </c>
    </row>
    <row r="61" spans="1:28" s="67" customFormat="1" x14ac:dyDescent="0.2">
      <c r="A61" s="60"/>
      <c r="B61" s="212"/>
      <c r="C61" s="213"/>
      <c r="D61" s="214"/>
      <c r="E61" s="28"/>
      <c r="F61" s="24"/>
      <c r="G61" s="25"/>
      <c r="H61" s="25"/>
      <c r="I61" s="29"/>
      <c r="J61" s="25"/>
      <c r="K61" s="25"/>
      <c r="L61" s="23"/>
      <c r="M61" s="26"/>
      <c r="N61" s="119"/>
      <c r="O61" s="116"/>
      <c r="P61" s="123">
        <v>44680</v>
      </c>
      <c r="Q61" s="75">
        <v>44680</v>
      </c>
      <c r="R61" s="19" t="s">
        <v>52</v>
      </c>
      <c r="S61" s="72" t="s">
        <v>16</v>
      </c>
      <c r="T61" s="78"/>
      <c r="U61" s="78"/>
      <c r="V61" s="27">
        <v>501250000</v>
      </c>
      <c r="W61" s="20">
        <v>86.023555999999999</v>
      </c>
      <c r="X61" s="20">
        <v>401123411</v>
      </c>
      <c r="Y61" s="21">
        <v>11.512499999999999</v>
      </c>
      <c r="Z61" s="21"/>
      <c r="AA61" s="21"/>
      <c r="AB61" s="21"/>
    </row>
    <row r="62" spans="1:28" s="67" customFormat="1" x14ac:dyDescent="0.2">
      <c r="A62" s="60"/>
      <c r="B62" s="212"/>
      <c r="C62" s="213"/>
      <c r="D62" s="214"/>
      <c r="E62" s="28"/>
      <c r="F62" s="24"/>
      <c r="G62" s="25"/>
      <c r="H62" s="25"/>
      <c r="I62" s="29"/>
      <c r="J62" s="25"/>
      <c r="K62" s="25"/>
      <c r="L62" s="23"/>
      <c r="M62" s="26"/>
      <c r="N62" s="119"/>
      <c r="O62" s="116"/>
      <c r="P62" s="123">
        <v>44754</v>
      </c>
      <c r="Q62" s="75">
        <v>44755</v>
      </c>
      <c r="R62" s="19" t="s">
        <v>52</v>
      </c>
      <c r="S62" s="72" t="s">
        <v>104</v>
      </c>
      <c r="T62" s="78">
        <v>60000000000</v>
      </c>
      <c r="U62" s="78">
        <v>62735300000</v>
      </c>
      <c r="V62" s="27">
        <v>36212300000</v>
      </c>
      <c r="W62" s="20">
        <v>86.003443000000004</v>
      </c>
      <c r="X62" s="20">
        <v>28997818370</v>
      </c>
      <c r="Y62" s="21">
        <v>11.8903</v>
      </c>
      <c r="Z62" s="21">
        <v>11.4895</v>
      </c>
      <c r="AA62" s="21">
        <v>11.9925</v>
      </c>
      <c r="AB62" s="21">
        <v>11.9925</v>
      </c>
    </row>
    <row r="63" spans="1:28" s="67" customFormat="1" x14ac:dyDescent="0.2">
      <c r="A63" s="60"/>
      <c r="B63" s="212"/>
      <c r="C63" s="213"/>
      <c r="D63" s="214"/>
      <c r="E63" s="28"/>
      <c r="F63" s="24"/>
      <c r="G63" s="25"/>
      <c r="H63" s="25"/>
      <c r="I63" s="29"/>
      <c r="J63" s="25"/>
      <c r="K63" s="25"/>
      <c r="L63" s="23"/>
      <c r="M63" s="26"/>
      <c r="N63" s="119"/>
      <c r="O63" s="116"/>
      <c r="P63" s="123">
        <v>44755</v>
      </c>
      <c r="Q63" s="123">
        <v>44755</v>
      </c>
      <c r="R63" s="19" t="s">
        <v>52</v>
      </c>
      <c r="S63" s="72" t="s">
        <v>16</v>
      </c>
      <c r="T63" s="78"/>
      <c r="U63" s="109"/>
      <c r="V63" s="20">
        <v>100000000</v>
      </c>
      <c r="W63" s="20">
        <v>86.003443000000004</v>
      </c>
      <c r="X63" s="20">
        <v>80075434</v>
      </c>
      <c r="Y63" s="21">
        <v>11.8903</v>
      </c>
      <c r="Z63" s="21"/>
      <c r="AA63" s="21"/>
      <c r="AB63" s="21"/>
    </row>
    <row r="64" spans="1:28" s="67" customFormat="1" x14ac:dyDescent="0.2">
      <c r="A64" s="60"/>
      <c r="B64" s="212"/>
      <c r="C64" s="213"/>
      <c r="D64" s="214"/>
      <c r="E64" s="28"/>
      <c r="F64" s="24"/>
      <c r="G64" s="25"/>
      <c r="H64" s="25"/>
      <c r="I64" s="29"/>
      <c r="J64" s="25"/>
      <c r="K64" s="25"/>
      <c r="L64" s="23"/>
      <c r="M64" s="26"/>
      <c r="N64" s="119"/>
      <c r="O64" s="116"/>
      <c r="P64" s="124">
        <v>45300</v>
      </c>
      <c r="Q64" s="124">
        <v>45301</v>
      </c>
      <c r="R64" s="88" t="s">
        <v>53</v>
      </c>
      <c r="S64" s="89" t="s">
        <v>104</v>
      </c>
      <c r="T64" s="107">
        <v>2000000000</v>
      </c>
      <c r="U64" s="108">
        <v>5667000000</v>
      </c>
      <c r="V64" s="90">
        <v>2000000000</v>
      </c>
      <c r="W64" s="90">
        <v>88.158373999999995</v>
      </c>
      <c r="X64" s="90">
        <v>1763167473</v>
      </c>
      <c r="Y64" s="91">
        <v>10.567</v>
      </c>
      <c r="Z64" s="91">
        <v>10.4</v>
      </c>
      <c r="AA64" s="91">
        <v>10.4</v>
      </c>
      <c r="AB64" s="91">
        <v>10.74</v>
      </c>
    </row>
    <row r="65" spans="1:28" s="67" customFormat="1" x14ac:dyDescent="0.2">
      <c r="A65" s="60"/>
      <c r="B65" s="212"/>
      <c r="C65" s="213"/>
      <c r="D65" s="214"/>
      <c r="E65" s="28"/>
      <c r="F65" s="24"/>
      <c r="G65" s="25"/>
      <c r="H65" s="25"/>
      <c r="I65" s="29"/>
      <c r="J65" s="25"/>
      <c r="K65" s="25"/>
      <c r="L65" s="23"/>
      <c r="M65" s="26"/>
      <c r="N65" s="119"/>
      <c r="O65" s="116"/>
      <c r="P65" s="128">
        <v>45411</v>
      </c>
      <c r="Q65" s="129">
        <v>45412</v>
      </c>
      <c r="R65" s="22" t="s">
        <v>52</v>
      </c>
      <c r="S65" s="162" t="s">
        <v>104</v>
      </c>
      <c r="T65" s="166">
        <v>25000000000</v>
      </c>
      <c r="U65" s="166">
        <v>28786120000</v>
      </c>
      <c r="V65" s="46">
        <v>17958120000</v>
      </c>
      <c r="W65" s="45">
        <v>90.334907999999999</v>
      </c>
      <c r="X65" s="45">
        <v>16222451166.9</v>
      </c>
      <c r="Y65" s="47">
        <v>9.8579000000000008</v>
      </c>
      <c r="Z65" s="47">
        <v>9.68</v>
      </c>
      <c r="AA65" s="47">
        <v>9.9999000000000002</v>
      </c>
      <c r="AB65" s="47">
        <v>9.9999000000000002</v>
      </c>
    </row>
    <row r="66" spans="1:28" s="67" customFormat="1" x14ac:dyDescent="0.2">
      <c r="A66" s="60"/>
      <c r="B66" s="212"/>
      <c r="C66" s="213"/>
      <c r="D66" s="214"/>
      <c r="E66" s="28"/>
      <c r="F66" s="24"/>
      <c r="G66" s="25"/>
      <c r="H66" s="25"/>
      <c r="I66" s="29"/>
      <c r="J66" s="25"/>
      <c r="K66" s="25"/>
      <c r="L66" s="23"/>
      <c r="M66" s="26"/>
      <c r="N66" s="119"/>
      <c r="O66" s="116"/>
      <c r="P66" s="123">
        <v>45412</v>
      </c>
      <c r="Q66" s="75">
        <v>45412</v>
      </c>
      <c r="R66" s="19" t="s">
        <v>52</v>
      </c>
      <c r="S66" s="72" t="s">
        <v>105</v>
      </c>
      <c r="T66" s="78">
        <v>5000000000</v>
      </c>
      <c r="U66" s="78">
        <v>1980500000</v>
      </c>
      <c r="V66" s="27">
        <v>1980500000</v>
      </c>
      <c r="W66" s="20">
        <v>90.334907999999999</v>
      </c>
      <c r="X66" s="20">
        <v>1789081862.7</v>
      </c>
      <c r="Y66" s="21">
        <v>9.8579000000000008</v>
      </c>
      <c r="Z66" s="21">
        <v>9.8579000000000008</v>
      </c>
      <c r="AA66" s="21">
        <v>9.8579000000000008</v>
      </c>
      <c r="AB66" s="21">
        <v>9.8579000000000008</v>
      </c>
    </row>
    <row r="67" spans="1:28" s="15" customFormat="1" ht="18" thickBot="1" x14ac:dyDescent="0.25">
      <c r="A67" s="94"/>
      <c r="B67" s="210"/>
      <c r="C67" s="211"/>
      <c r="D67" s="201"/>
      <c r="E67" s="95"/>
      <c r="F67" s="96"/>
      <c r="G67" s="94"/>
      <c r="H67" s="97"/>
      <c r="I67" s="98"/>
      <c r="J67" s="94"/>
      <c r="K67" s="94"/>
      <c r="L67" s="99"/>
      <c r="M67" s="100"/>
      <c r="N67" s="121"/>
      <c r="O67" s="116"/>
      <c r="P67" s="126">
        <v>45412</v>
      </c>
      <c r="Q67" s="76">
        <v>45412</v>
      </c>
      <c r="R67" s="53" t="s">
        <v>52</v>
      </c>
      <c r="S67" s="73" t="s">
        <v>16</v>
      </c>
      <c r="T67" s="172"/>
      <c r="U67" s="172"/>
      <c r="V67" s="55">
        <v>540000000</v>
      </c>
      <c r="W67" s="54">
        <v>90.334907999999999</v>
      </c>
      <c r="X67" s="54">
        <v>487809484</v>
      </c>
      <c r="Y67" s="56">
        <v>9.8579000000000008</v>
      </c>
      <c r="Z67" s="56"/>
      <c r="AA67" s="56"/>
      <c r="AB67" s="56"/>
    </row>
    <row r="68" spans="1:28" ht="18" thickTop="1" x14ac:dyDescent="0.2">
      <c r="A68" s="31">
        <v>5</v>
      </c>
      <c r="B68" s="218" t="s">
        <v>15</v>
      </c>
      <c r="C68" s="219">
        <v>20</v>
      </c>
      <c r="D68" s="200" t="s">
        <v>32</v>
      </c>
      <c r="E68" s="30">
        <v>39485</v>
      </c>
      <c r="F68" s="30">
        <v>46790</v>
      </c>
      <c r="G68" s="31">
        <v>20</v>
      </c>
      <c r="H68" s="31" t="s">
        <v>11</v>
      </c>
      <c r="I68" s="32">
        <v>80000000000</v>
      </c>
      <c r="J68" s="33">
        <v>47879910000</v>
      </c>
      <c r="K68" s="34">
        <v>16690090000</v>
      </c>
      <c r="L68" s="35">
        <v>11</v>
      </c>
      <c r="M68" s="77">
        <v>16.129686641294324</v>
      </c>
      <c r="N68" s="161">
        <v>1225</v>
      </c>
      <c r="O68" s="116"/>
      <c r="P68" s="128">
        <v>39491</v>
      </c>
      <c r="Q68" s="129">
        <v>39492</v>
      </c>
      <c r="R68" s="22" t="s">
        <v>52</v>
      </c>
      <c r="S68" s="162" t="s">
        <v>104</v>
      </c>
      <c r="T68" s="166">
        <v>4000000000</v>
      </c>
      <c r="U68" s="166">
        <v>3571490000</v>
      </c>
      <c r="V68" s="45">
        <v>3571490000</v>
      </c>
      <c r="W68" s="45">
        <v>100.385823</v>
      </c>
      <c r="X68" s="45">
        <v>3585269646</v>
      </c>
      <c r="Y68" s="47">
        <v>10.9755</v>
      </c>
      <c r="Z68" s="47">
        <v>10.9475</v>
      </c>
      <c r="AA68" s="47">
        <v>11</v>
      </c>
      <c r="AB68" s="47">
        <v>11</v>
      </c>
    </row>
    <row r="69" spans="1:28" x14ac:dyDescent="0.2">
      <c r="A69" s="60"/>
      <c r="B69" s="212"/>
      <c r="C69" s="213"/>
      <c r="D69" s="214"/>
      <c r="E69" s="28"/>
      <c r="F69" s="24"/>
      <c r="G69" s="25"/>
      <c r="H69" s="25"/>
      <c r="I69" s="29"/>
      <c r="J69" s="25"/>
      <c r="K69" s="25"/>
      <c r="L69" s="23"/>
      <c r="M69" s="26"/>
      <c r="N69" s="119"/>
      <c r="O69" s="116"/>
      <c r="P69" s="123">
        <v>39503</v>
      </c>
      <c r="Q69" s="75">
        <v>39504</v>
      </c>
      <c r="R69" s="19" t="s">
        <v>52</v>
      </c>
      <c r="S69" s="72" t="s">
        <v>104</v>
      </c>
      <c r="T69" s="78">
        <v>1500000000</v>
      </c>
      <c r="U69" s="78">
        <v>1705000000</v>
      </c>
      <c r="V69" s="27">
        <v>1500000000</v>
      </c>
      <c r="W69" s="20">
        <v>100.53383700000001</v>
      </c>
      <c r="X69" s="20">
        <v>1508007551</v>
      </c>
      <c r="Y69" s="21">
        <v>11</v>
      </c>
      <c r="Z69" s="21">
        <v>11</v>
      </c>
      <c r="AA69" s="21">
        <v>11</v>
      </c>
      <c r="AB69" s="21">
        <v>11</v>
      </c>
    </row>
    <row r="70" spans="1:28" x14ac:dyDescent="0.2">
      <c r="A70" s="60"/>
      <c r="B70" s="212"/>
      <c r="C70" s="213"/>
      <c r="D70" s="214"/>
      <c r="E70" s="28"/>
      <c r="F70" s="24"/>
      <c r="G70" s="25"/>
      <c r="H70" s="25"/>
      <c r="I70" s="29"/>
      <c r="J70" s="25"/>
      <c r="K70" s="25"/>
      <c r="L70" s="23"/>
      <c r="M70" s="26"/>
      <c r="N70" s="119"/>
      <c r="O70" s="116"/>
      <c r="P70" s="123">
        <v>39519</v>
      </c>
      <c r="Q70" s="75">
        <v>39520</v>
      </c>
      <c r="R70" s="19" t="s">
        <v>52</v>
      </c>
      <c r="S70" s="72" t="s">
        <v>104</v>
      </c>
      <c r="T70" s="78">
        <v>3000000000</v>
      </c>
      <c r="U70" s="78">
        <v>2155800000</v>
      </c>
      <c r="V70" s="27">
        <v>2095800000</v>
      </c>
      <c r="W70" s="20">
        <v>101.005244</v>
      </c>
      <c r="X70" s="20">
        <v>2116867912</v>
      </c>
      <c r="Y70" s="21">
        <v>10.9977</v>
      </c>
      <c r="Z70" s="21">
        <v>10.969900000000001</v>
      </c>
      <c r="AA70" s="21">
        <v>11</v>
      </c>
      <c r="AB70" s="21">
        <v>12</v>
      </c>
    </row>
    <row r="71" spans="1:28" x14ac:dyDescent="0.2">
      <c r="A71" s="60"/>
      <c r="B71" s="212"/>
      <c r="C71" s="213"/>
      <c r="D71" s="214"/>
      <c r="E71" s="28"/>
      <c r="F71" s="24"/>
      <c r="G71" s="25"/>
      <c r="H71" s="25"/>
      <c r="I71" s="29"/>
      <c r="J71" s="25"/>
      <c r="K71" s="25"/>
      <c r="L71" s="23"/>
      <c r="M71" s="26"/>
      <c r="N71" s="119"/>
      <c r="O71" s="116"/>
      <c r="P71" s="123">
        <v>39610</v>
      </c>
      <c r="Q71" s="75">
        <v>39611</v>
      </c>
      <c r="R71" s="19" t="s">
        <v>52</v>
      </c>
      <c r="S71" s="72" t="s">
        <v>104</v>
      </c>
      <c r="T71" s="78">
        <v>2500000000</v>
      </c>
      <c r="U71" s="78">
        <v>790000000</v>
      </c>
      <c r="V71" s="27">
        <v>690000000</v>
      </c>
      <c r="W71" s="20">
        <v>103.648218</v>
      </c>
      <c r="X71" s="20">
        <v>715172701</v>
      </c>
      <c r="Y71" s="21">
        <v>11</v>
      </c>
      <c r="Z71" s="21">
        <v>10.9999</v>
      </c>
      <c r="AA71" s="21">
        <v>11</v>
      </c>
      <c r="AB71" s="21">
        <v>11.5</v>
      </c>
    </row>
    <row r="72" spans="1:28" x14ac:dyDescent="0.2">
      <c r="A72" s="60"/>
      <c r="B72" s="212"/>
      <c r="C72" s="213"/>
      <c r="D72" s="214"/>
      <c r="E72" s="28"/>
      <c r="F72" s="24"/>
      <c r="G72" s="25"/>
      <c r="H72" s="25"/>
      <c r="I72" s="29"/>
      <c r="J72" s="25"/>
      <c r="K72" s="25"/>
      <c r="L72" s="23"/>
      <c r="M72" s="26"/>
      <c r="N72" s="119"/>
      <c r="O72" s="116"/>
      <c r="P72" s="123">
        <v>39701</v>
      </c>
      <c r="Q72" s="75">
        <v>39702</v>
      </c>
      <c r="R72" s="19" t="s">
        <v>52</v>
      </c>
      <c r="S72" s="72" t="s">
        <v>104</v>
      </c>
      <c r="T72" s="78">
        <v>1500000000</v>
      </c>
      <c r="U72" s="78">
        <v>450000000</v>
      </c>
      <c r="V72" s="27">
        <v>405000000</v>
      </c>
      <c r="W72" s="20">
        <v>100.976541</v>
      </c>
      <c r="X72" s="20">
        <v>408954990</v>
      </c>
      <c r="Y72" s="21">
        <v>10.9999</v>
      </c>
      <c r="Z72" s="21">
        <v>10.9999</v>
      </c>
      <c r="AA72" s="21">
        <v>11</v>
      </c>
      <c r="AB72" s="21">
        <v>11.95</v>
      </c>
    </row>
    <row r="73" spans="1:28" x14ac:dyDescent="0.2">
      <c r="A73" s="60"/>
      <c r="B73" s="212"/>
      <c r="C73" s="213"/>
      <c r="D73" s="214"/>
      <c r="E73" s="28"/>
      <c r="F73" s="24"/>
      <c r="G73" s="25"/>
      <c r="H73" s="25"/>
      <c r="I73" s="29"/>
      <c r="J73" s="25"/>
      <c r="K73" s="25"/>
      <c r="L73" s="23"/>
      <c r="M73" s="26"/>
      <c r="N73" s="119"/>
      <c r="O73" s="116"/>
      <c r="P73" s="123">
        <v>39883</v>
      </c>
      <c r="Q73" s="75">
        <v>39884</v>
      </c>
      <c r="R73" s="19" t="s">
        <v>52</v>
      </c>
      <c r="S73" s="72" t="s">
        <v>104</v>
      </c>
      <c r="T73" s="78">
        <v>1000000000</v>
      </c>
      <c r="U73" s="78">
        <v>107800000</v>
      </c>
      <c r="V73" s="27">
        <v>97800000</v>
      </c>
      <c r="W73" s="20">
        <v>88.147666999999998</v>
      </c>
      <c r="X73" s="20">
        <v>86208418</v>
      </c>
      <c r="Y73" s="21">
        <v>12.877700000000001</v>
      </c>
      <c r="Z73" s="21">
        <v>12</v>
      </c>
      <c r="AA73" s="21">
        <v>13.5</v>
      </c>
      <c r="AB73" s="21">
        <v>24</v>
      </c>
    </row>
    <row r="74" spans="1:28" x14ac:dyDescent="0.2">
      <c r="A74" s="60"/>
      <c r="B74" s="212"/>
      <c r="C74" s="213"/>
      <c r="D74" s="214"/>
      <c r="E74" s="28"/>
      <c r="F74" s="24"/>
      <c r="G74" s="25"/>
      <c r="H74" s="25"/>
      <c r="I74" s="29"/>
      <c r="J74" s="25"/>
      <c r="K74" s="25"/>
      <c r="L74" s="23"/>
      <c r="M74" s="26"/>
      <c r="N74" s="119"/>
      <c r="O74" s="116"/>
      <c r="P74" s="123">
        <v>39974</v>
      </c>
      <c r="Q74" s="75">
        <v>39975</v>
      </c>
      <c r="R74" s="19" t="s">
        <v>52</v>
      </c>
      <c r="S74" s="72" t="s">
        <v>104</v>
      </c>
      <c r="T74" s="78">
        <v>1000000000</v>
      </c>
      <c r="U74" s="78">
        <v>1497270000</v>
      </c>
      <c r="V74" s="27">
        <v>1000000000</v>
      </c>
      <c r="W74" s="20">
        <v>74.497114999999994</v>
      </c>
      <c r="X74" s="20">
        <v>744971148</v>
      </c>
      <c r="Y74" s="21">
        <v>16.125900000000001</v>
      </c>
      <c r="Z74" s="21">
        <v>15.99</v>
      </c>
      <c r="AA74" s="21">
        <v>16.399899999999999</v>
      </c>
      <c r="AB74" s="21">
        <v>19.843399999999999</v>
      </c>
    </row>
    <row r="75" spans="1:28" x14ac:dyDescent="0.2">
      <c r="A75" s="60"/>
      <c r="B75" s="212"/>
      <c r="C75" s="213"/>
      <c r="D75" s="214"/>
      <c r="E75" s="28"/>
      <c r="F75" s="24"/>
      <c r="G75" s="25"/>
      <c r="H75" s="25"/>
      <c r="I75" s="29"/>
      <c r="J75" s="25"/>
      <c r="K75" s="25"/>
      <c r="L75" s="23"/>
      <c r="M75" s="26"/>
      <c r="N75" s="119"/>
      <c r="O75" s="116"/>
      <c r="P75" s="123">
        <v>40065</v>
      </c>
      <c r="Q75" s="75">
        <v>40066</v>
      </c>
      <c r="R75" s="19" t="s">
        <v>52</v>
      </c>
      <c r="S75" s="72" t="s">
        <v>104</v>
      </c>
      <c r="T75" s="78">
        <v>1000000000</v>
      </c>
      <c r="U75" s="78">
        <v>2622500000</v>
      </c>
      <c r="V75" s="27">
        <v>1000000000</v>
      </c>
      <c r="W75" s="20">
        <v>83.48742</v>
      </c>
      <c r="X75" s="20">
        <v>834874204</v>
      </c>
      <c r="Y75" s="21">
        <v>13.7087</v>
      </c>
      <c r="Z75" s="21">
        <v>13.44</v>
      </c>
      <c r="AA75" s="21">
        <v>13.7963</v>
      </c>
      <c r="AB75" s="21">
        <v>17</v>
      </c>
    </row>
    <row r="76" spans="1:28" x14ac:dyDescent="0.2">
      <c r="A76" s="60"/>
      <c r="B76" s="212"/>
      <c r="C76" s="213"/>
      <c r="D76" s="214"/>
      <c r="E76" s="28"/>
      <c r="F76" s="24"/>
      <c r="G76" s="25"/>
      <c r="H76" s="25"/>
      <c r="I76" s="29"/>
      <c r="J76" s="25"/>
      <c r="K76" s="25"/>
      <c r="L76" s="23"/>
      <c r="M76" s="26"/>
      <c r="N76" s="119"/>
      <c r="O76" s="116"/>
      <c r="P76" s="123">
        <v>40070</v>
      </c>
      <c r="Q76" s="75">
        <v>40071</v>
      </c>
      <c r="R76" s="19" t="s">
        <v>52</v>
      </c>
      <c r="S76" s="72" t="s">
        <v>104</v>
      </c>
      <c r="T76" s="78">
        <v>1000000000</v>
      </c>
      <c r="U76" s="78">
        <v>2404400000</v>
      </c>
      <c r="V76" s="27">
        <v>1000000000</v>
      </c>
      <c r="W76" s="20">
        <v>83.482620999999995</v>
      </c>
      <c r="X76" s="20">
        <v>834826206</v>
      </c>
      <c r="Y76" s="21">
        <v>13.735900000000001</v>
      </c>
      <c r="Z76" s="21">
        <v>13.728899999999999</v>
      </c>
      <c r="AA76" s="21">
        <v>13.74</v>
      </c>
      <c r="AB76" s="21">
        <v>14.5</v>
      </c>
    </row>
    <row r="77" spans="1:28" x14ac:dyDescent="0.2">
      <c r="A77" s="60"/>
      <c r="B77" s="212"/>
      <c r="C77" s="213"/>
      <c r="D77" s="214"/>
      <c r="E77" s="28"/>
      <c r="F77" s="24"/>
      <c r="G77" s="25"/>
      <c r="H77" s="25"/>
      <c r="I77" s="29"/>
      <c r="J77" s="25"/>
      <c r="K77" s="25"/>
      <c r="L77" s="23"/>
      <c r="M77" s="26"/>
      <c r="N77" s="119"/>
      <c r="O77" s="116"/>
      <c r="P77" s="123">
        <v>40247</v>
      </c>
      <c r="Q77" s="75">
        <v>40248</v>
      </c>
      <c r="R77" s="19" t="s">
        <v>52</v>
      </c>
      <c r="S77" s="72" t="s">
        <v>104</v>
      </c>
      <c r="T77" s="78">
        <v>1000000000</v>
      </c>
      <c r="U77" s="78">
        <v>1833500000</v>
      </c>
      <c r="V77" s="27">
        <v>1000000000</v>
      </c>
      <c r="W77" s="20">
        <v>71.877458000000004</v>
      </c>
      <c r="X77" s="20">
        <v>718774583</v>
      </c>
      <c r="Y77" s="21">
        <v>16.162299999999998</v>
      </c>
      <c r="Z77" s="21">
        <v>15</v>
      </c>
      <c r="AA77" s="21">
        <v>16.34</v>
      </c>
      <c r="AB77" s="21">
        <v>16.4999</v>
      </c>
    </row>
    <row r="78" spans="1:28" x14ac:dyDescent="0.2">
      <c r="A78" s="60"/>
      <c r="B78" s="212"/>
      <c r="C78" s="213"/>
      <c r="D78" s="214"/>
      <c r="E78" s="28"/>
      <c r="F78" s="24"/>
      <c r="G78" s="25"/>
      <c r="H78" s="25"/>
      <c r="I78" s="29"/>
      <c r="J78" s="25"/>
      <c r="K78" s="25"/>
      <c r="L78" s="23"/>
      <c r="M78" s="26"/>
      <c r="N78" s="119"/>
      <c r="O78" s="116"/>
      <c r="P78" s="123">
        <v>40338</v>
      </c>
      <c r="Q78" s="75">
        <v>40339</v>
      </c>
      <c r="R78" s="19" t="s">
        <v>52</v>
      </c>
      <c r="S78" s="72" t="s">
        <v>104</v>
      </c>
      <c r="T78" s="78">
        <v>1000000000</v>
      </c>
      <c r="U78" s="78">
        <v>3295000000</v>
      </c>
      <c r="V78" s="27">
        <v>1000000000</v>
      </c>
      <c r="W78" s="20">
        <v>76.825292000000005</v>
      </c>
      <c r="X78" s="20">
        <v>768252923</v>
      </c>
      <c r="Y78" s="21">
        <v>15.6464</v>
      </c>
      <c r="Z78" s="21">
        <v>15.5</v>
      </c>
      <c r="AA78" s="21">
        <v>15.74</v>
      </c>
      <c r="AB78" s="21">
        <v>17.743400000000001</v>
      </c>
    </row>
    <row r="79" spans="1:28" x14ac:dyDescent="0.2">
      <c r="A79" s="60"/>
      <c r="B79" s="212"/>
      <c r="C79" s="213"/>
      <c r="D79" s="214"/>
      <c r="E79" s="28"/>
      <c r="F79" s="24"/>
      <c r="G79" s="25"/>
      <c r="H79" s="25"/>
      <c r="I79" s="29"/>
      <c r="J79" s="25"/>
      <c r="K79" s="25"/>
      <c r="L79" s="23"/>
      <c r="M79" s="26"/>
      <c r="N79" s="119"/>
      <c r="O79" s="116"/>
      <c r="P79" s="123">
        <v>40343</v>
      </c>
      <c r="Q79" s="75">
        <v>40344</v>
      </c>
      <c r="R79" s="19" t="s">
        <v>52</v>
      </c>
      <c r="S79" s="72" t="s">
        <v>104</v>
      </c>
      <c r="T79" s="78">
        <v>1000000000</v>
      </c>
      <c r="U79" s="78">
        <v>2470000000</v>
      </c>
      <c r="V79" s="27">
        <v>1000000000</v>
      </c>
      <c r="W79" s="20">
        <v>77.786744999999996</v>
      </c>
      <c r="X79" s="20">
        <v>777867447</v>
      </c>
      <c r="Y79" s="21">
        <v>15.4648</v>
      </c>
      <c r="Z79" s="21">
        <v>15.33</v>
      </c>
      <c r="AA79" s="21">
        <v>15.5</v>
      </c>
      <c r="AB79" s="21">
        <v>17.343399999999999</v>
      </c>
    </row>
    <row r="80" spans="1:28" s="93" customFormat="1" x14ac:dyDescent="0.2">
      <c r="A80" s="60"/>
      <c r="B80" s="212"/>
      <c r="C80" s="213"/>
      <c r="D80" s="214"/>
      <c r="E80" s="28"/>
      <c r="F80" s="24"/>
      <c r="G80" s="25"/>
      <c r="H80" s="25"/>
      <c r="I80" s="29"/>
      <c r="J80" s="25"/>
      <c r="K80" s="25"/>
      <c r="L80" s="23"/>
      <c r="M80" s="26"/>
      <c r="N80" s="119"/>
      <c r="O80" s="116"/>
      <c r="P80" s="123">
        <v>40429</v>
      </c>
      <c r="Q80" s="75">
        <v>40430</v>
      </c>
      <c r="R80" s="19" t="s">
        <v>52</v>
      </c>
      <c r="S80" s="72" t="s">
        <v>104</v>
      </c>
      <c r="T80" s="78">
        <v>3500000000</v>
      </c>
      <c r="U80" s="78">
        <v>2700000000</v>
      </c>
      <c r="V80" s="27">
        <v>2260000000</v>
      </c>
      <c r="W80" s="20">
        <v>70.771933000000004</v>
      </c>
      <c r="X80" s="20">
        <v>1599445681</v>
      </c>
      <c r="Y80" s="21">
        <v>16.477</v>
      </c>
      <c r="Z80" s="21">
        <v>15.98</v>
      </c>
      <c r="AA80" s="21">
        <v>16.5</v>
      </c>
      <c r="AB80" s="21">
        <v>17.82</v>
      </c>
    </row>
    <row r="81" spans="1:28" x14ac:dyDescent="0.2">
      <c r="A81" s="80"/>
      <c r="B81" s="212"/>
      <c r="C81" s="213"/>
      <c r="D81" s="214"/>
      <c r="E81" s="81"/>
      <c r="F81" s="82"/>
      <c r="G81" s="83"/>
      <c r="H81" s="83"/>
      <c r="I81" s="84"/>
      <c r="J81" s="83"/>
      <c r="K81" s="83"/>
      <c r="L81" s="85"/>
      <c r="M81" s="86"/>
      <c r="N81" s="120"/>
      <c r="O81" s="116"/>
      <c r="P81" s="124">
        <v>40448</v>
      </c>
      <c r="Q81" s="87">
        <v>40449</v>
      </c>
      <c r="R81" s="88" t="s">
        <v>53</v>
      </c>
      <c r="S81" s="89" t="s">
        <v>104</v>
      </c>
      <c r="T81" s="107">
        <v>750000000</v>
      </c>
      <c r="U81" s="107">
        <v>750000000</v>
      </c>
      <c r="V81" s="92">
        <v>750000000</v>
      </c>
      <c r="W81" s="90">
        <v>102.95836199999999</v>
      </c>
      <c r="X81" s="90">
        <v>772187718</v>
      </c>
      <c r="Y81" s="91">
        <v>10.8</v>
      </c>
      <c r="Z81" s="91">
        <v>10.8</v>
      </c>
      <c r="AA81" s="91">
        <v>10.8</v>
      </c>
      <c r="AB81" s="91"/>
    </row>
    <row r="82" spans="1:28" x14ac:dyDescent="0.2">
      <c r="A82" s="60"/>
      <c r="B82" s="212"/>
      <c r="C82" s="213"/>
      <c r="D82" s="214"/>
      <c r="E82" s="28"/>
      <c r="F82" s="24"/>
      <c r="G82" s="25"/>
      <c r="H82" s="25"/>
      <c r="I82" s="29"/>
      <c r="J82" s="25"/>
      <c r="K82" s="25"/>
      <c r="L82" s="23"/>
      <c r="M82" s="26"/>
      <c r="N82" s="119"/>
      <c r="O82" s="116"/>
      <c r="P82" s="123">
        <v>40611</v>
      </c>
      <c r="Q82" s="75">
        <v>40612</v>
      </c>
      <c r="R82" s="19" t="s">
        <v>52</v>
      </c>
      <c r="S82" s="72" t="s">
        <v>104</v>
      </c>
      <c r="T82" s="78">
        <v>4500000000</v>
      </c>
      <c r="U82" s="78">
        <v>7755000000</v>
      </c>
      <c r="V82" s="27">
        <v>4500000000</v>
      </c>
      <c r="W82" s="20">
        <v>71.078502</v>
      </c>
      <c r="X82" s="20">
        <v>3198532606</v>
      </c>
      <c r="Y82" s="21">
        <v>16.434999999999999</v>
      </c>
      <c r="Z82" s="21">
        <v>16.399999999999999</v>
      </c>
      <c r="AA82" s="21">
        <v>16.440100000000001</v>
      </c>
      <c r="AB82" s="21">
        <v>17.5</v>
      </c>
    </row>
    <row r="83" spans="1:28" s="93" customFormat="1" x14ac:dyDescent="0.2">
      <c r="A83" s="60"/>
      <c r="B83" s="212"/>
      <c r="C83" s="213"/>
      <c r="D83" s="214"/>
      <c r="E83" s="28"/>
      <c r="F83" s="24"/>
      <c r="G83" s="25"/>
      <c r="H83" s="25"/>
      <c r="I83" s="29"/>
      <c r="J83" s="25"/>
      <c r="K83" s="25"/>
      <c r="L83" s="23"/>
      <c r="M83" s="26"/>
      <c r="N83" s="119"/>
      <c r="O83" s="116"/>
      <c r="P83" s="123">
        <v>40702</v>
      </c>
      <c r="Q83" s="75">
        <v>40703</v>
      </c>
      <c r="R83" s="19" t="s">
        <v>52</v>
      </c>
      <c r="S83" s="72" t="s">
        <v>104</v>
      </c>
      <c r="T83" s="78">
        <v>4000000000</v>
      </c>
      <c r="U83" s="78">
        <v>6933340000</v>
      </c>
      <c r="V83" s="27">
        <v>4000000000</v>
      </c>
      <c r="W83" s="20">
        <v>74.819891999999996</v>
      </c>
      <c r="X83" s="20">
        <v>2992795697</v>
      </c>
      <c r="Y83" s="21">
        <v>16.192900000000002</v>
      </c>
      <c r="Z83" s="21">
        <v>16</v>
      </c>
      <c r="AA83" s="21">
        <v>16.3</v>
      </c>
      <c r="AB83" s="21">
        <v>17.010000000000002</v>
      </c>
    </row>
    <row r="84" spans="1:28" x14ac:dyDescent="0.2">
      <c r="A84" s="80"/>
      <c r="B84" s="212"/>
      <c r="C84" s="213"/>
      <c r="D84" s="214"/>
      <c r="E84" s="81"/>
      <c r="F84" s="82"/>
      <c r="G84" s="83"/>
      <c r="H84" s="83"/>
      <c r="I84" s="84"/>
      <c r="J84" s="83"/>
      <c r="K84" s="83"/>
      <c r="L84" s="85"/>
      <c r="M84" s="86"/>
      <c r="N84" s="120"/>
      <c r="O84" s="116"/>
      <c r="P84" s="124">
        <v>40780</v>
      </c>
      <c r="Q84" s="87">
        <v>40781</v>
      </c>
      <c r="R84" s="88" t="s">
        <v>53</v>
      </c>
      <c r="S84" s="89" t="s">
        <v>104</v>
      </c>
      <c r="T84" s="107">
        <v>3000000000</v>
      </c>
      <c r="U84" s="107">
        <v>3000000000</v>
      </c>
      <c r="V84" s="92">
        <v>3000000000</v>
      </c>
      <c r="W84" s="90">
        <v>89.422574999999995</v>
      </c>
      <c r="X84" s="90">
        <v>2682677235</v>
      </c>
      <c r="Y84" s="91">
        <v>12.68</v>
      </c>
      <c r="Z84" s="91">
        <v>12.68</v>
      </c>
      <c r="AA84" s="91">
        <v>12.68</v>
      </c>
      <c r="AB84" s="91"/>
    </row>
    <row r="85" spans="1:28" s="93" customFormat="1" x14ac:dyDescent="0.2">
      <c r="A85" s="60"/>
      <c r="B85" s="212"/>
      <c r="C85" s="213"/>
      <c r="D85" s="214"/>
      <c r="E85" s="28"/>
      <c r="F85" s="24"/>
      <c r="G85" s="25"/>
      <c r="H85" s="25"/>
      <c r="I85" s="29"/>
      <c r="J85" s="25"/>
      <c r="K85" s="25"/>
      <c r="L85" s="23"/>
      <c r="M85" s="26"/>
      <c r="N85" s="119"/>
      <c r="O85" s="116"/>
      <c r="P85" s="123">
        <v>40793</v>
      </c>
      <c r="Q85" s="75">
        <v>40794</v>
      </c>
      <c r="R85" s="19" t="s">
        <v>52</v>
      </c>
      <c r="S85" s="72" t="s">
        <v>104</v>
      </c>
      <c r="T85" s="78">
        <v>3000000000</v>
      </c>
      <c r="U85" s="78">
        <v>5291200000</v>
      </c>
      <c r="V85" s="27">
        <v>3000000000</v>
      </c>
      <c r="W85" s="20">
        <v>72.508150999999998</v>
      </c>
      <c r="X85" s="20">
        <v>2175244530</v>
      </c>
      <c r="Y85" s="21">
        <v>16.135999999999999</v>
      </c>
      <c r="Z85" s="21">
        <v>16</v>
      </c>
      <c r="AA85" s="21">
        <v>16.16</v>
      </c>
      <c r="AB85" s="21">
        <v>16.5</v>
      </c>
    </row>
    <row r="86" spans="1:28" x14ac:dyDescent="0.2">
      <c r="A86" s="80"/>
      <c r="B86" s="212"/>
      <c r="C86" s="213"/>
      <c r="D86" s="214"/>
      <c r="E86" s="81"/>
      <c r="F86" s="82"/>
      <c r="G86" s="83"/>
      <c r="H86" s="83"/>
      <c r="I86" s="84"/>
      <c r="J86" s="83"/>
      <c r="K86" s="83"/>
      <c r="L86" s="85"/>
      <c r="M86" s="86"/>
      <c r="N86" s="120"/>
      <c r="O86" s="116"/>
      <c r="P86" s="124">
        <v>40876</v>
      </c>
      <c r="Q86" s="87">
        <v>40877</v>
      </c>
      <c r="R86" s="88" t="s">
        <v>53</v>
      </c>
      <c r="S86" s="89" t="s">
        <v>104</v>
      </c>
      <c r="T86" s="107">
        <v>1500000000</v>
      </c>
      <c r="U86" s="107">
        <v>1500000000</v>
      </c>
      <c r="V86" s="92">
        <v>1500000000</v>
      </c>
      <c r="W86" s="90">
        <v>89.716409999999996</v>
      </c>
      <c r="X86" s="90">
        <v>1345746151</v>
      </c>
      <c r="Y86" s="91">
        <v>13.11</v>
      </c>
      <c r="Z86" s="91">
        <v>13.11</v>
      </c>
      <c r="AA86" s="91">
        <v>13.11</v>
      </c>
      <c r="AB86" s="91"/>
    </row>
    <row r="87" spans="1:28" s="93" customFormat="1" x14ac:dyDescent="0.2">
      <c r="A87" s="60"/>
      <c r="B87" s="212"/>
      <c r="C87" s="213"/>
      <c r="D87" s="214"/>
      <c r="E87" s="28"/>
      <c r="F87" s="24"/>
      <c r="G87" s="25"/>
      <c r="H87" s="25"/>
      <c r="I87" s="29"/>
      <c r="J87" s="25"/>
      <c r="K87" s="25"/>
      <c r="L87" s="23"/>
      <c r="M87" s="26"/>
      <c r="N87" s="119"/>
      <c r="O87" s="116"/>
      <c r="P87" s="123">
        <v>40884</v>
      </c>
      <c r="Q87" s="75">
        <v>40885</v>
      </c>
      <c r="R87" s="19" t="s">
        <v>52</v>
      </c>
      <c r="S87" s="72" t="s">
        <v>104</v>
      </c>
      <c r="T87" s="78">
        <v>4000000000</v>
      </c>
      <c r="U87" s="78">
        <v>6784000000</v>
      </c>
      <c r="V87" s="27">
        <v>4000000000</v>
      </c>
      <c r="W87" s="20">
        <v>74.174948999999998</v>
      </c>
      <c r="X87" s="20">
        <v>2966997972</v>
      </c>
      <c r="Y87" s="21">
        <v>16.392199999999999</v>
      </c>
      <c r="Z87" s="21">
        <v>16.32</v>
      </c>
      <c r="AA87" s="21">
        <v>16.41</v>
      </c>
      <c r="AB87" s="21">
        <v>18</v>
      </c>
    </row>
    <row r="88" spans="1:28" s="93" customFormat="1" x14ac:dyDescent="0.2">
      <c r="A88" s="80"/>
      <c r="B88" s="212"/>
      <c r="C88" s="213"/>
      <c r="D88" s="214"/>
      <c r="E88" s="81"/>
      <c r="F88" s="82"/>
      <c r="G88" s="83"/>
      <c r="H88" s="83"/>
      <c r="I88" s="84"/>
      <c r="J88" s="83"/>
      <c r="K88" s="83"/>
      <c r="L88" s="85"/>
      <c r="M88" s="86"/>
      <c r="N88" s="120"/>
      <c r="O88" s="116"/>
      <c r="P88" s="124">
        <v>40973</v>
      </c>
      <c r="Q88" s="87">
        <v>40974</v>
      </c>
      <c r="R88" s="88" t="s">
        <v>53</v>
      </c>
      <c r="S88" s="89" t="s">
        <v>104</v>
      </c>
      <c r="T88" s="107">
        <v>750000000</v>
      </c>
      <c r="U88" s="107">
        <v>2934854000</v>
      </c>
      <c r="V88" s="92">
        <v>750000000</v>
      </c>
      <c r="W88" s="90">
        <v>73.379396999999997</v>
      </c>
      <c r="X88" s="90">
        <v>550345480</v>
      </c>
      <c r="Y88" s="91">
        <v>15.9513</v>
      </c>
      <c r="Z88" s="91">
        <v>11</v>
      </c>
      <c r="AA88" s="91">
        <v>15.800800000000001</v>
      </c>
      <c r="AB88" s="91"/>
    </row>
    <row r="89" spans="1:28" s="93" customFormat="1" x14ac:dyDescent="0.2">
      <c r="A89" s="80"/>
      <c r="B89" s="212"/>
      <c r="C89" s="213"/>
      <c r="D89" s="214"/>
      <c r="E89" s="81"/>
      <c r="F89" s="82"/>
      <c r="G89" s="83"/>
      <c r="H89" s="83"/>
      <c r="I89" s="84"/>
      <c r="J89" s="83"/>
      <c r="K89" s="83"/>
      <c r="L89" s="85"/>
      <c r="M89" s="86"/>
      <c r="N89" s="120"/>
      <c r="O89" s="116"/>
      <c r="P89" s="124">
        <v>41190</v>
      </c>
      <c r="Q89" s="87">
        <v>41191</v>
      </c>
      <c r="R89" s="88" t="s">
        <v>53</v>
      </c>
      <c r="S89" s="89" t="s">
        <v>104</v>
      </c>
      <c r="T89" s="107">
        <v>750000000</v>
      </c>
      <c r="U89" s="107">
        <v>2010999000</v>
      </c>
      <c r="V89" s="92">
        <v>750000000</v>
      </c>
      <c r="W89" s="90">
        <v>75.669623000000001</v>
      </c>
      <c r="X89" s="90">
        <v>567522173</v>
      </c>
      <c r="Y89" s="91">
        <v>15.7029</v>
      </c>
      <c r="Z89" s="91">
        <v>10.97</v>
      </c>
      <c r="AA89" s="91">
        <v>15.53</v>
      </c>
      <c r="AB89" s="91"/>
    </row>
    <row r="90" spans="1:28" s="93" customFormat="1" x14ac:dyDescent="0.2">
      <c r="A90" s="80"/>
      <c r="B90" s="212"/>
      <c r="C90" s="213"/>
      <c r="D90" s="214"/>
      <c r="E90" s="81"/>
      <c r="F90" s="82"/>
      <c r="G90" s="83"/>
      <c r="H90" s="83"/>
      <c r="I90" s="84"/>
      <c r="J90" s="83"/>
      <c r="K90" s="83"/>
      <c r="L90" s="85"/>
      <c r="M90" s="86"/>
      <c r="N90" s="120"/>
      <c r="O90" s="116"/>
      <c r="P90" s="124">
        <v>41225</v>
      </c>
      <c r="Q90" s="87">
        <v>41226</v>
      </c>
      <c r="R90" s="88" t="s">
        <v>53</v>
      </c>
      <c r="S90" s="89" t="s">
        <v>104</v>
      </c>
      <c r="T90" s="107">
        <v>750000000</v>
      </c>
      <c r="U90" s="107">
        <v>2782767000</v>
      </c>
      <c r="V90" s="92">
        <v>750000000</v>
      </c>
      <c r="W90" s="90">
        <v>77.472015999999996</v>
      </c>
      <c r="X90" s="90">
        <v>581040117</v>
      </c>
      <c r="Y90" s="91">
        <v>15.530099999999999</v>
      </c>
      <c r="Z90" s="91">
        <v>11.02</v>
      </c>
      <c r="AA90" s="91">
        <v>15.530099999999999</v>
      </c>
      <c r="AB90" s="91"/>
    </row>
    <row r="91" spans="1:28" s="93" customFormat="1" x14ac:dyDescent="0.2">
      <c r="A91" s="80"/>
      <c r="B91" s="212"/>
      <c r="C91" s="213"/>
      <c r="D91" s="214"/>
      <c r="E91" s="81"/>
      <c r="F91" s="82"/>
      <c r="G91" s="83"/>
      <c r="H91" s="83"/>
      <c r="I91" s="84"/>
      <c r="J91" s="83"/>
      <c r="K91" s="83"/>
      <c r="L91" s="85"/>
      <c r="M91" s="86"/>
      <c r="N91" s="120"/>
      <c r="O91" s="116"/>
      <c r="P91" s="124">
        <v>41261</v>
      </c>
      <c r="Q91" s="87">
        <v>41262</v>
      </c>
      <c r="R91" s="88" t="s">
        <v>53</v>
      </c>
      <c r="S91" s="89" t="s">
        <v>104</v>
      </c>
      <c r="T91" s="107">
        <v>750000000</v>
      </c>
      <c r="U91" s="107">
        <v>2041267000</v>
      </c>
      <c r="V91" s="92">
        <v>750000000</v>
      </c>
      <c r="W91" s="90">
        <v>78.183269999999993</v>
      </c>
      <c r="X91" s="90">
        <v>586374528</v>
      </c>
      <c r="Y91" s="91">
        <v>15.6221</v>
      </c>
      <c r="Z91" s="91">
        <v>11.02</v>
      </c>
      <c r="AA91" s="91">
        <v>15.53</v>
      </c>
      <c r="AB91" s="91"/>
    </row>
    <row r="92" spans="1:28" s="93" customFormat="1" x14ac:dyDescent="0.2">
      <c r="A92" s="80"/>
      <c r="B92" s="212"/>
      <c r="C92" s="213"/>
      <c r="D92" s="214"/>
      <c r="E92" s="81"/>
      <c r="F92" s="82"/>
      <c r="G92" s="83"/>
      <c r="H92" s="83"/>
      <c r="I92" s="84"/>
      <c r="J92" s="83"/>
      <c r="K92" s="83"/>
      <c r="L92" s="85"/>
      <c r="M92" s="86"/>
      <c r="N92" s="120"/>
      <c r="O92" s="116"/>
      <c r="P92" s="124">
        <v>41315</v>
      </c>
      <c r="Q92" s="87">
        <v>41316</v>
      </c>
      <c r="R92" s="88" t="s">
        <v>53</v>
      </c>
      <c r="S92" s="89" t="s">
        <v>104</v>
      </c>
      <c r="T92" s="107">
        <v>750000000</v>
      </c>
      <c r="U92" s="107">
        <v>1120000000</v>
      </c>
      <c r="V92" s="92">
        <v>750000000</v>
      </c>
      <c r="W92" s="90">
        <v>74.952359000000001</v>
      </c>
      <c r="X92" s="90">
        <v>562142696</v>
      </c>
      <c r="Y92" s="91">
        <v>15.5275</v>
      </c>
      <c r="Z92" s="91">
        <v>10.97</v>
      </c>
      <c r="AA92" s="91">
        <v>15.5275</v>
      </c>
      <c r="AB92" s="91"/>
    </row>
    <row r="93" spans="1:28" s="93" customFormat="1" x14ac:dyDescent="0.2">
      <c r="A93" s="80"/>
      <c r="B93" s="212"/>
      <c r="C93" s="213"/>
      <c r="D93" s="214"/>
      <c r="E93" s="81"/>
      <c r="F93" s="82"/>
      <c r="G93" s="83"/>
      <c r="H93" s="83"/>
      <c r="I93" s="84"/>
      <c r="J93" s="83"/>
      <c r="K93" s="83"/>
      <c r="L93" s="85"/>
      <c r="M93" s="86"/>
      <c r="N93" s="120"/>
      <c r="O93" s="116"/>
      <c r="P93" s="124">
        <v>41366</v>
      </c>
      <c r="Q93" s="87">
        <v>41367</v>
      </c>
      <c r="R93" s="88" t="s">
        <v>53</v>
      </c>
      <c r="S93" s="89" t="s">
        <v>104</v>
      </c>
      <c r="T93" s="107">
        <v>1000000000</v>
      </c>
      <c r="U93" s="107">
        <v>1407156000</v>
      </c>
      <c r="V93" s="92">
        <v>1000000000</v>
      </c>
      <c r="W93" s="90">
        <v>77.537377000000006</v>
      </c>
      <c r="X93" s="90">
        <v>775373768</v>
      </c>
      <c r="Y93" s="91">
        <v>15.2821</v>
      </c>
      <c r="Z93" s="91">
        <v>10.050000000000001</v>
      </c>
      <c r="AA93" s="91">
        <v>15.280099999999999</v>
      </c>
      <c r="AB93" s="91"/>
    </row>
    <row r="94" spans="1:28" s="93" customFormat="1" x14ac:dyDescent="0.2">
      <c r="A94" s="80"/>
      <c r="B94" s="212"/>
      <c r="C94" s="213"/>
      <c r="D94" s="214"/>
      <c r="E94" s="81"/>
      <c r="F94" s="82"/>
      <c r="G94" s="83"/>
      <c r="H94" s="83"/>
      <c r="I94" s="84"/>
      <c r="J94" s="83"/>
      <c r="K94" s="83"/>
      <c r="L94" s="85"/>
      <c r="M94" s="86"/>
      <c r="N94" s="120"/>
      <c r="O94" s="116"/>
      <c r="P94" s="124">
        <v>41437</v>
      </c>
      <c r="Q94" s="87">
        <v>41438</v>
      </c>
      <c r="R94" s="88" t="s">
        <v>53</v>
      </c>
      <c r="S94" s="89" t="s">
        <v>104</v>
      </c>
      <c r="T94" s="107">
        <v>1000000000</v>
      </c>
      <c r="U94" s="107">
        <v>1457156000</v>
      </c>
      <c r="V94" s="92">
        <v>1000000000</v>
      </c>
      <c r="W94" s="90">
        <v>82.813860000000005</v>
      </c>
      <c r="X94" s="90">
        <v>828138595</v>
      </c>
      <c r="Y94" s="91">
        <v>14.613</v>
      </c>
      <c r="Z94" s="91">
        <v>10.050000000000001</v>
      </c>
      <c r="AA94" s="91">
        <v>14.61</v>
      </c>
      <c r="AB94" s="91"/>
    </row>
    <row r="95" spans="1:28" s="93" customFormat="1" x14ac:dyDescent="0.2">
      <c r="A95" s="80"/>
      <c r="B95" s="212"/>
      <c r="C95" s="213"/>
      <c r="D95" s="214"/>
      <c r="E95" s="81"/>
      <c r="F95" s="82"/>
      <c r="G95" s="83"/>
      <c r="H95" s="83"/>
      <c r="I95" s="84"/>
      <c r="J95" s="83"/>
      <c r="K95" s="83"/>
      <c r="L95" s="85"/>
      <c r="M95" s="86"/>
      <c r="N95" s="120"/>
      <c r="O95" s="116"/>
      <c r="P95" s="124">
        <v>41528</v>
      </c>
      <c r="Q95" s="87">
        <v>41529</v>
      </c>
      <c r="R95" s="88" t="s">
        <v>53</v>
      </c>
      <c r="S95" s="89" t="s">
        <v>104</v>
      </c>
      <c r="T95" s="107">
        <v>1000000000</v>
      </c>
      <c r="U95" s="107">
        <v>1159486000</v>
      </c>
      <c r="V95" s="92">
        <v>1000000000</v>
      </c>
      <c r="W95" s="90">
        <v>85.599159</v>
      </c>
      <c r="X95" s="90">
        <v>855991585</v>
      </c>
      <c r="Y95" s="91">
        <v>13.4535</v>
      </c>
      <c r="Z95" s="91">
        <v>10.1</v>
      </c>
      <c r="AA95" s="91">
        <v>13.41</v>
      </c>
      <c r="AB95" s="91"/>
    </row>
    <row r="96" spans="1:28" s="93" customFormat="1" x14ac:dyDescent="0.2">
      <c r="A96" s="80"/>
      <c r="B96" s="212"/>
      <c r="C96" s="213"/>
      <c r="D96" s="214"/>
      <c r="E96" s="81"/>
      <c r="F96" s="82"/>
      <c r="G96" s="83"/>
      <c r="H96" s="83"/>
      <c r="I96" s="84"/>
      <c r="J96" s="83"/>
      <c r="K96" s="83"/>
      <c r="L96" s="85"/>
      <c r="M96" s="86"/>
      <c r="N96" s="120"/>
      <c r="O96" s="116"/>
      <c r="P96" s="124">
        <v>42053</v>
      </c>
      <c r="Q96" s="87">
        <v>42054</v>
      </c>
      <c r="R96" s="88" t="s">
        <v>53</v>
      </c>
      <c r="S96" s="89" t="s">
        <v>104</v>
      </c>
      <c r="T96" s="107">
        <v>1000000000</v>
      </c>
      <c r="U96" s="107">
        <v>2143237000</v>
      </c>
      <c r="V96" s="92">
        <v>1000000000</v>
      </c>
      <c r="W96" s="90">
        <v>87.080500999999998</v>
      </c>
      <c r="X96" s="90">
        <v>870805005</v>
      </c>
      <c r="Y96" s="91">
        <v>13.1607</v>
      </c>
      <c r="Z96" s="91">
        <v>11</v>
      </c>
      <c r="AA96" s="91">
        <v>13.1</v>
      </c>
      <c r="AB96" s="91">
        <v>13.210100000000001</v>
      </c>
    </row>
    <row r="97" spans="1:28" s="93" customFormat="1" x14ac:dyDescent="0.2">
      <c r="A97" s="80"/>
      <c r="B97" s="212"/>
      <c r="C97" s="213"/>
      <c r="D97" s="214"/>
      <c r="E97" s="81"/>
      <c r="F97" s="82"/>
      <c r="G97" s="83"/>
      <c r="H97" s="83"/>
      <c r="I97" s="84"/>
      <c r="J97" s="83"/>
      <c r="K97" s="83"/>
      <c r="L97" s="85"/>
      <c r="M97" s="86"/>
      <c r="N97" s="120"/>
      <c r="O97" s="116"/>
      <c r="P97" s="124">
        <v>42088</v>
      </c>
      <c r="Q97" s="87">
        <v>42089</v>
      </c>
      <c r="R97" s="88" t="s">
        <v>53</v>
      </c>
      <c r="S97" s="89" t="s">
        <v>104</v>
      </c>
      <c r="T97" s="107">
        <v>500000000</v>
      </c>
      <c r="U97" s="107">
        <v>430000000</v>
      </c>
      <c r="V97" s="92">
        <v>430000000</v>
      </c>
      <c r="W97" s="90">
        <v>87.012981999999994</v>
      </c>
      <c r="X97" s="90">
        <v>374155821</v>
      </c>
      <c r="Y97" s="91">
        <v>13.368</v>
      </c>
      <c r="Z97" s="91">
        <v>12.9</v>
      </c>
      <c r="AA97" s="91">
        <v>12.9</v>
      </c>
      <c r="AB97" s="91">
        <v>14.1114</v>
      </c>
    </row>
    <row r="98" spans="1:28" s="67" customFormat="1" x14ac:dyDescent="0.2">
      <c r="A98" s="80"/>
      <c r="B98" s="212"/>
      <c r="C98" s="213"/>
      <c r="D98" s="214"/>
      <c r="E98" s="81"/>
      <c r="F98" s="82"/>
      <c r="G98" s="83"/>
      <c r="H98" s="83"/>
      <c r="I98" s="84"/>
      <c r="J98" s="83"/>
      <c r="K98" s="83"/>
      <c r="L98" s="85"/>
      <c r="M98" s="86"/>
      <c r="N98" s="120"/>
      <c r="O98" s="116"/>
      <c r="P98" s="124">
        <v>43627</v>
      </c>
      <c r="Q98" s="87">
        <v>43628</v>
      </c>
      <c r="R98" s="88" t="s">
        <v>53</v>
      </c>
      <c r="S98" s="89" t="s">
        <v>104</v>
      </c>
      <c r="T98" s="107">
        <v>1000000000</v>
      </c>
      <c r="U98" s="107">
        <v>1041565000</v>
      </c>
      <c r="V98" s="92">
        <v>1000000000</v>
      </c>
      <c r="W98" s="90">
        <v>113.657399</v>
      </c>
      <c r="X98" s="90">
        <v>1136573990</v>
      </c>
      <c r="Y98" s="91">
        <v>9.3112999999999992</v>
      </c>
      <c r="Z98" s="91">
        <v>9.3112999999999992</v>
      </c>
      <c r="AA98" s="91">
        <v>9.3112999999999992</v>
      </c>
      <c r="AB98" s="91">
        <v>9.3112999999999992</v>
      </c>
    </row>
    <row r="99" spans="1:28" s="15" customFormat="1" ht="18" thickBot="1" x14ac:dyDescent="0.25">
      <c r="A99" s="94"/>
      <c r="B99" s="210"/>
      <c r="C99" s="211"/>
      <c r="D99" s="201"/>
      <c r="E99" s="95"/>
      <c r="F99" s="96"/>
      <c r="G99" s="94"/>
      <c r="H99" s="97"/>
      <c r="I99" s="98"/>
      <c r="J99" s="94"/>
      <c r="K99" s="94"/>
      <c r="L99" s="99"/>
      <c r="M99" s="100"/>
      <c r="N99" s="121"/>
      <c r="O99" s="116"/>
      <c r="P99" s="125">
        <v>44117</v>
      </c>
      <c r="Q99" s="101">
        <v>44118</v>
      </c>
      <c r="R99" s="102" t="s">
        <v>53</v>
      </c>
      <c r="S99" s="103" t="s">
        <v>104</v>
      </c>
      <c r="T99" s="110">
        <v>1000000000</v>
      </c>
      <c r="U99" s="111">
        <v>1080663000</v>
      </c>
      <c r="V99" s="104">
        <v>1000000000</v>
      </c>
      <c r="W99" s="104">
        <v>121.380584</v>
      </c>
      <c r="X99" s="104">
        <v>1213805840.0999999</v>
      </c>
      <c r="Y99" s="106">
        <v>7.51</v>
      </c>
      <c r="Z99" s="106">
        <v>7.51</v>
      </c>
      <c r="AA99" s="106">
        <v>7.51</v>
      </c>
      <c r="AB99" s="106">
        <v>7.51</v>
      </c>
    </row>
    <row r="100" spans="1:28" ht="18" thickTop="1" x14ac:dyDescent="0.2">
      <c r="A100" s="31">
        <v>6</v>
      </c>
      <c r="B100" s="218" t="s">
        <v>15</v>
      </c>
      <c r="C100" s="219">
        <v>20</v>
      </c>
      <c r="D100" s="200" t="s">
        <v>33</v>
      </c>
      <c r="E100" s="30">
        <v>40956</v>
      </c>
      <c r="F100" s="30">
        <v>48261</v>
      </c>
      <c r="G100" s="31">
        <v>20</v>
      </c>
      <c r="H100" s="31" t="s">
        <v>11</v>
      </c>
      <c r="I100" s="32">
        <v>80000000000</v>
      </c>
      <c r="J100" s="33">
        <v>10500000000</v>
      </c>
      <c r="K100" s="34">
        <v>35500000000</v>
      </c>
      <c r="L100" s="35">
        <v>13</v>
      </c>
      <c r="M100" s="77">
        <v>17.784621126760563</v>
      </c>
      <c r="N100" s="161">
        <v>2696</v>
      </c>
      <c r="O100" s="116"/>
      <c r="P100" s="123">
        <v>40974</v>
      </c>
      <c r="Q100" s="75">
        <v>40975</v>
      </c>
      <c r="R100" s="19" t="s">
        <v>52</v>
      </c>
      <c r="S100" s="72" t="s">
        <v>104</v>
      </c>
      <c r="T100" s="78">
        <v>3000000000</v>
      </c>
      <c r="U100" s="78">
        <v>4701000000</v>
      </c>
      <c r="V100" s="20">
        <v>3000000000</v>
      </c>
      <c r="W100" s="20">
        <v>81.591173999999995</v>
      </c>
      <c r="X100" s="20">
        <v>2447735234</v>
      </c>
      <c r="Y100" s="21">
        <v>16.373000000000001</v>
      </c>
      <c r="Z100" s="21">
        <v>16.255700000000001</v>
      </c>
      <c r="AA100" s="21">
        <v>16.433299999999999</v>
      </c>
      <c r="AB100" s="21">
        <v>17</v>
      </c>
    </row>
    <row r="101" spans="1:28" s="93" customFormat="1" x14ac:dyDescent="0.2">
      <c r="A101" s="60"/>
      <c r="B101" s="212"/>
      <c r="C101" s="213"/>
      <c r="D101" s="214"/>
      <c r="E101" s="28"/>
      <c r="F101" s="24"/>
      <c r="G101" s="25"/>
      <c r="H101" s="25"/>
      <c r="I101" s="29"/>
      <c r="J101" s="25"/>
      <c r="K101" s="25"/>
      <c r="L101" s="23"/>
      <c r="M101" s="26"/>
      <c r="N101" s="119"/>
      <c r="O101" s="116"/>
      <c r="P101" s="123">
        <v>41073</v>
      </c>
      <c r="Q101" s="75">
        <v>41074</v>
      </c>
      <c r="R101" s="19" t="s">
        <v>52</v>
      </c>
      <c r="S101" s="72" t="s">
        <v>104</v>
      </c>
      <c r="T101" s="78">
        <v>3000000000</v>
      </c>
      <c r="U101" s="78">
        <v>3610000000</v>
      </c>
      <c r="V101" s="27">
        <v>3000000000</v>
      </c>
      <c r="W101" s="20">
        <v>84.996860999999996</v>
      </c>
      <c r="X101" s="20">
        <v>2549905841</v>
      </c>
      <c r="Y101" s="21">
        <v>16.3721</v>
      </c>
      <c r="Z101" s="21">
        <v>16.25</v>
      </c>
      <c r="AA101" s="21">
        <v>16.479700000000001</v>
      </c>
      <c r="AB101" s="21">
        <v>17.2</v>
      </c>
    </row>
    <row r="102" spans="1:28" x14ac:dyDescent="0.2">
      <c r="A102" s="80"/>
      <c r="B102" s="212"/>
      <c r="C102" s="213"/>
      <c r="D102" s="214"/>
      <c r="E102" s="81"/>
      <c r="F102" s="82"/>
      <c r="G102" s="83"/>
      <c r="H102" s="83"/>
      <c r="I102" s="84"/>
      <c r="J102" s="83"/>
      <c r="K102" s="83"/>
      <c r="L102" s="85"/>
      <c r="M102" s="86"/>
      <c r="N102" s="120"/>
      <c r="O102" s="116"/>
      <c r="P102" s="124">
        <v>41136</v>
      </c>
      <c r="Q102" s="87">
        <v>41137</v>
      </c>
      <c r="R102" s="88" t="s">
        <v>53</v>
      </c>
      <c r="S102" s="89" t="s">
        <v>104</v>
      </c>
      <c r="T102" s="107">
        <v>1000000000</v>
      </c>
      <c r="U102" s="107">
        <v>1000000000</v>
      </c>
      <c r="V102" s="92">
        <v>1000000000</v>
      </c>
      <c r="W102" s="90">
        <v>92.479102999999995</v>
      </c>
      <c r="X102" s="90">
        <v>924791026</v>
      </c>
      <c r="Y102" s="91">
        <v>15.32</v>
      </c>
      <c r="Z102" s="91">
        <v>15.32</v>
      </c>
      <c r="AA102" s="91">
        <v>15.32</v>
      </c>
      <c r="AB102" s="91"/>
    </row>
    <row r="103" spans="1:28" s="93" customFormat="1" x14ac:dyDescent="0.2">
      <c r="A103" s="60"/>
      <c r="B103" s="212"/>
      <c r="C103" s="213"/>
      <c r="D103" s="214"/>
      <c r="E103" s="28"/>
      <c r="F103" s="24"/>
      <c r="G103" s="25"/>
      <c r="H103" s="25"/>
      <c r="I103" s="29"/>
      <c r="J103" s="25"/>
      <c r="K103" s="25"/>
      <c r="L103" s="23"/>
      <c r="M103" s="26"/>
      <c r="N103" s="119"/>
      <c r="O103" s="116"/>
      <c r="P103" s="123">
        <v>41164</v>
      </c>
      <c r="Q103" s="75">
        <v>41165</v>
      </c>
      <c r="R103" s="19" t="s">
        <v>52</v>
      </c>
      <c r="S103" s="72" t="s">
        <v>104</v>
      </c>
      <c r="T103" s="78">
        <v>4000000000</v>
      </c>
      <c r="U103" s="78">
        <v>4405000000</v>
      </c>
      <c r="V103" s="27">
        <v>4000000000</v>
      </c>
      <c r="W103" s="20">
        <v>81.512495999999999</v>
      </c>
      <c r="X103" s="20">
        <v>3260499858</v>
      </c>
      <c r="Y103" s="21">
        <v>16.4619</v>
      </c>
      <c r="Z103" s="21">
        <v>16.39</v>
      </c>
      <c r="AA103" s="21">
        <v>16.499400000000001</v>
      </c>
      <c r="AB103" s="21">
        <v>17.2</v>
      </c>
    </row>
    <row r="104" spans="1:28" x14ac:dyDescent="0.2">
      <c r="A104" s="80"/>
      <c r="B104" s="212"/>
      <c r="C104" s="213"/>
      <c r="D104" s="214"/>
      <c r="E104" s="81"/>
      <c r="F104" s="82"/>
      <c r="G104" s="83"/>
      <c r="H104" s="83"/>
      <c r="I104" s="84"/>
      <c r="J104" s="83"/>
      <c r="K104" s="83"/>
      <c r="L104" s="85"/>
      <c r="M104" s="86"/>
      <c r="N104" s="120"/>
      <c r="O104" s="116"/>
      <c r="P104" s="124">
        <v>41234</v>
      </c>
      <c r="Q104" s="87">
        <v>41235</v>
      </c>
      <c r="R104" s="88" t="s">
        <v>53</v>
      </c>
      <c r="S104" s="89" t="s">
        <v>104</v>
      </c>
      <c r="T104" s="107">
        <v>1000000000</v>
      </c>
      <c r="U104" s="107">
        <v>1000000000</v>
      </c>
      <c r="V104" s="92">
        <v>1000000000</v>
      </c>
      <c r="W104" s="90">
        <v>94.032792999999998</v>
      </c>
      <c r="X104" s="90">
        <v>940327934</v>
      </c>
      <c r="Y104" s="91">
        <v>14.48</v>
      </c>
      <c r="Z104" s="91">
        <v>14.48</v>
      </c>
      <c r="AA104" s="91">
        <v>14.48</v>
      </c>
      <c r="AB104" s="91"/>
    </row>
    <row r="105" spans="1:28" s="93" customFormat="1" x14ac:dyDescent="0.2">
      <c r="A105" s="60"/>
      <c r="B105" s="212"/>
      <c r="C105" s="213"/>
      <c r="D105" s="214"/>
      <c r="E105" s="28"/>
      <c r="F105" s="24"/>
      <c r="G105" s="25"/>
      <c r="H105" s="25"/>
      <c r="I105" s="29"/>
      <c r="J105" s="25"/>
      <c r="K105" s="25"/>
      <c r="L105" s="23"/>
      <c r="M105" s="26"/>
      <c r="N105" s="119"/>
      <c r="O105" s="116"/>
      <c r="P105" s="123">
        <v>41255</v>
      </c>
      <c r="Q105" s="75">
        <v>41256</v>
      </c>
      <c r="R105" s="19" t="s">
        <v>52</v>
      </c>
      <c r="S105" s="72" t="s">
        <v>104</v>
      </c>
      <c r="T105" s="78">
        <v>4000000000</v>
      </c>
      <c r="U105" s="78">
        <v>4750000000</v>
      </c>
      <c r="V105" s="27">
        <v>4000000000</v>
      </c>
      <c r="W105" s="20">
        <v>84.626564999999999</v>
      </c>
      <c r="X105" s="20">
        <v>3385062610</v>
      </c>
      <c r="Y105" s="21">
        <v>16.459599999999998</v>
      </c>
      <c r="Z105" s="21">
        <v>16.440000000000001</v>
      </c>
      <c r="AA105" s="21">
        <v>16.4999</v>
      </c>
      <c r="AB105" s="21">
        <v>17</v>
      </c>
    </row>
    <row r="106" spans="1:28" x14ac:dyDescent="0.2">
      <c r="A106" s="80"/>
      <c r="B106" s="212"/>
      <c r="C106" s="213"/>
      <c r="D106" s="214"/>
      <c r="E106" s="81"/>
      <c r="F106" s="82"/>
      <c r="G106" s="83"/>
      <c r="H106" s="83"/>
      <c r="I106" s="84"/>
      <c r="J106" s="83"/>
      <c r="K106" s="83"/>
      <c r="L106" s="85"/>
      <c r="M106" s="86"/>
      <c r="N106" s="120"/>
      <c r="O106" s="116"/>
      <c r="P106" s="124">
        <v>41337</v>
      </c>
      <c r="Q106" s="87">
        <v>41338</v>
      </c>
      <c r="R106" s="88" t="s">
        <v>53</v>
      </c>
      <c r="S106" s="89" t="s">
        <v>104</v>
      </c>
      <c r="T106" s="107">
        <v>1000000000</v>
      </c>
      <c r="U106" s="107">
        <v>1000000000</v>
      </c>
      <c r="V106" s="92">
        <v>1000000000</v>
      </c>
      <c r="W106" s="90">
        <v>91.028929000000005</v>
      </c>
      <c r="X106" s="90">
        <v>910289286</v>
      </c>
      <c r="Y106" s="91">
        <v>14.54</v>
      </c>
      <c r="Z106" s="91">
        <v>14.54</v>
      </c>
      <c r="AA106" s="91">
        <v>14.54</v>
      </c>
      <c r="AB106" s="91"/>
    </row>
    <row r="107" spans="1:28" x14ac:dyDescent="0.2">
      <c r="A107" s="60"/>
      <c r="B107" s="212"/>
      <c r="C107" s="213"/>
      <c r="D107" s="214"/>
      <c r="E107" s="28"/>
      <c r="F107" s="24"/>
      <c r="G107" s="25"/>
      <c r="H107" s="25"/>
      <c r="I107" s="29"/>
      <c r="J107" s="25"/>
      <c r="K107" s="25"/>
      <c r="L107" s="23"/>
      <c r="M107" s="26"/>
      <c r="N107" s="119"/>
      <c r="O107" s="116"/>
      <c r="P107" s="123">
        <v>41346</v>
      </c>
      <c r="Q107" s="75">
        <v>41347</v>
      </c>
      <c r="R107" s="19" t="s">
        <v>52</v>
      </c>
      <c r="S107" s="72" t="s">
        <v>104</v>
      </c>
      <c r="T107" s="78">
        <v>4000000000</v>
      </c>
      <c r="U107" s="78">
        <v>6552500000</v>
      </c>
      <c r="V107" s="27">
        <v>4000000000</v>
      </c>
      <c r="W107" s="20">
        <v>81.673338999999999</v>
      </c>
      <c r="X107" s="20">
        <v>3266933564</v>
      </c>
      <c r="Y107" s="21">
        <v>16.433700000000002</v>
      </c>
      <c r="Z107" s="21">
        <v>16.399999999999999</v>
      </c>
      <c r="AA107" s="21">
        <v>16.444400000000002</v>
      </c>
      <c r="AB107" s="21">
        <v>17</v>
      </c>
    </row>
    <row r="108" spans="1:28" x14ac:dyDescent="0.2">
      <c r="A108" s="60"/>
      <c r="B108" s="212"/>
      <c r="C108" s="213"/>
      <c r="D108" s="214"/>
      <c r="E108" s="28"/>
      <c r="F108" s="24"/>
      <c r="G108" s="25"/>
      <c r="H108" s="25"/>
      <c r="I108" s="29"/>
      <c r="J108" s="25"/>
      <c r="K108" s="25"/>
      <c r="L108" s="23"/>
      <c r="M108" s="26"/>
      <c r="N108" s="119"/>
      <c r="O108" s="116"/>
      <c r="P108" s="123">
        <v>41437</v>
      </c>
      <c r="Q108" s="75">
        <v>41438</v>
      </c>
      <c r="R108" s="19" t="s">
        <v>52</v>
      </c>
      <c r="S108" s="72" t="s">
        <v>104</v>
      </c>
      <c r="T108" s="78">
        <v>4500000000</v>
      </c>
      <c r="U108" s="78">
        <v>13165000000</v>
      </c>
      <c r="V108" s="27">
        <v>4500000000</v>
      </c>
      <c r="W108" s="20">
        <v>87.681638000000007</v>
      </c>
      <c r="X108" s="20">
        <v>3945673706</v>
      </c>
      <c r="Y108" s="21">
        <v>15.832599999999999</v>
      </c>
      <c r="Z108" s="21">
        <v>15.53</v>
      </c>
      <c r="AA108" s="21">
        <v>15.89</v>
      </c>
      <c r="AB108" s="21">
        <v>16.5</v>
      </c>
    </row>
    <row r="109" spans="1:28" x14ac:dyDescent="0.2">
      <c r="A109" s="60"/>
      <c r="B109" s="212"/>
      <c r="C109" s="213"/>
      <c r="D109" s="214"/>
      <c r="E109" s="28"/>
      <c r="F109" s="24"/>
      <c r="G109" s="25"/>
      <c r="H109" s="25"/>
      <c r="I109" s="29"/>
      <c r="J109" s="25"/>
      <c r="K109" s="25"/>
      <c r="L109" s="23"/>
      <c r="M109" s="26"/>
      <c r="N109" s="119"/>
      <c r="O109" s="116"/>
      <c r="P109" s="123">
        <v>41528</v>
      </c>
      <c r="Q109" s="75">
        <v>41529</v>
      </c>
      <c r="R109" s="19" t="s">
        <v>52</v>
      </c>
      <c r="S109" s="72" t="s">
        <v>104</v>
      </c>
      <c r="T109" s="78">
        <v>5000000000</v>
      </c>
      <c r="U109" s="78">
        <v>7721000000</v>
      </c>
      <c r="V109" s="27">
        <v>5000000000</v>
      </c>
      <c r="W109" s="20">
        <v>85.035978999999998</v>
      </c>
      <c r="X109" s="20">
        <v>4251798929</v>
      </c>
      <c r="Y109" s="21">
        <v>15.6449</v>
      </c>
      <c r="Z109" s="21">
        <v>15.34</v>
      </c>
      <c r="AA109" s="21">
        <v>15.69</v>
      </c>
      <c r="AB109" s="21">
        <v>16.28</v>
      </c>
    </row>
    <row r="110" spans="1:28" x14ac:dyDescent="0.2">
      <c r="A110" s="60"/>
      <c r="B110" s="212"/>
      <c r="C110" s="213"/>
      <c r="D110" s="214"/>
      <c r="E110" s="28"/>
      <c r="F110" s="24"/>
      <c r="G110" s="25"/>
      <c r="H110" s="25"/>
      <c r="I110" s="29"/>
      <c r="J110" s="25"/>
      <c r="K110" s="25"/>
      <c r="L110" s="23"/>
      <c r="M110" s="26"/>
      <c r="N110" s="119"/>
      <c r="O110" s="116"/>
      <c r="P110" s="123">
        <v>41619</v>
      </c>
      <c r="Q110" s="75">
        <v>41620</v>
      </c>
      <c r="R110" s="19" t="s">
        <v>52</v>
      </c>
      <c r="S110" s="72" t="s">
        <v>104</v>
      </c>
      <c r="T110" s="78">
        <v>5000000000</v>
      </c>
      <c r="U110" s="78">
        <v>14619000000</v>
      </c>
      <c r="V110" s="27">
        <v>5000000000</v>
      </c>
      <c r="W110" s="20">
        <v>114.29217800000001</v>
      </c>
      <c r="X110" s="20">
        <v>5714608909</v>
      </c>
      <c r="Y110" s="21">
        <v>11.638500000000001</v>
      </c>
      <c r="Z110" s="21">
        <v>11.488799999999999</v>
      </c>
      <c r="AA110" s="21">
        <v>11.71</v>
      </c>
      <c r="AB110" s="21">
        <v>15</v>
      </c>
    </row>
    <row r="111" spans="1:28" x14ac:dyDescent="0.2">
      <c r="A111" s="60"/>
      <c r="B111" s="212"/>
      <c r="C111" s="213"/>
      <c r="D111" s="214"/>
      <c r="E111" s="28"/>
      <c r="F111" s="24"/>
      <c r="G111" s="25"/>
      <c r="H111" s="25"/>
      <c r="I111" s="29"/>
      <c r="J111" s="25"/>
      <c r="K111" s="25"/>
      <c r="L111" s="23"/>
      <c r="M111" s="26"/>
      <c r="N111" s="119"/>
      <c r="O111" s="116"/>
      <c r="P111" s="123">
        <v>41801</v>
      </c>
      <c r="Q111" s="75">
        <v>41802</v>
      </c>
      <c r="R111" s="19" t="s">
        <v>52</v>
      </c>
      <c r="S111" s="72" t="s">
        <v>104</v>
      </c>
      <c r="T111" s="78">
        <v>5000000000</v>
      </c>
      <c r="U111" s="78">
        <v>9318000000</v>
      </c>
      <c r="V111" s="27">
        <v>5000000000</v>
      </c>
      <c r="W111" s="20">
        <v>111.1311</v>
      </c>
      <c r="X111" s="20">
        <v>5556554976</v>
      </c>
      <c r="Y111" s="21">
        <v>12.029400000000001</v>
      </c>
      <c r="Z111" s="21">
        <v>11.800800000000001</v>
      </c>
      <c r="AA111" s="21">
        <v>12.148999999999999</v>
      </c>
      <c r="AB111" s="21">
        <v>12.97</v>
      </c>
    </row>
    <row r="112" spans="1:28" x14ac:dyDescent="0.2">
      <c r="A112" s="60"/>
      <c r="B112" s="212"/>
      <c r="C112" s="213"/>
      <c r="D112" s="214"/>
      <c r="E112" s="28"/>
      <c r="F112" s="24"/>
      <c r="G112" s="25"/>
      <c r="H112" s="25"/>
      <c r="I112" s="29"/>
      <c r="J112" s="25"/>
      <c r="K112" s="25"/>
      <c r="L112" s="23"/>
      <c r="M112" s="26"/>
      <c r="N112" s="119"/>
      <c r="O112" s="116"/>
      <c r="P112" s="123">
        <v>41892</v>
      </c>
      <c r="Q112" s="75">
        <v>41893</v>
      </c>
      <c r="R112" s="19" t="s">
        <v>52</v>
      </c>
      <c r="S112" s="72" t="s">
        <v>104</v>
      </c>
      <c r="T112" s="78">
        <v>5000000000</v>
      </c>
      <c r="U112" s="78">
        <v>13102844000</v>
      </c>
      <c r="V112" s="27">
        <v>5000000000</v>
      </c>
      <c r="W112" s="20">
        <v>108.95003699999999</v>
      </c>
      <c r="X112" s="20">
        <v>5447501873</v>
      </c>
      <c r="Y112" s="21">
        <v>11.89</v>
      </c>
      <c r="Z112" s="21">
        <v>11.8879</v>
      </c>
      <c r="AA112" s="21">
        <v>11.94</v>
      </c>
      <c r="AB112" s="21">
        <v>13</v>
      </c>
    </row>
    <row r="113" spans="1:28" s="93" customFormat="1" x14ac:dyDescent="0.2">
      <c r="A113" s="60"/>
      <c r="B113" s="212"/>
      <c r="C113" s="213"/>
      <c r="D113" s="214"/>
      <c r="E113" s="28"/>
      <c r="F113" s="24"/>
      <c r="G113" s="25"/>
      <c r="H113" s="25"/>
      <c r="I113" s="29"/>
      <c r="J113" s="25"/>
      <c r="K113" s="25"/>
      <c r="L113" s="23"/>
      <c r="M113" s="26"/>
      <c r="N113" s="119"/>
      <c r="O113" s="116"/>
      <c r="P113" s="123">
        <v>41983</v>
      </c>
      <c r="Q113" s="75">
        <v>41984</v>
      </c>
      <c r="R113" s="19" t="s">
        <v>52</v>
      </c>
      <c r="S113" s="72" t="s">
        <v>104</v>
      </c>
      <c r="T113" s="78">
        <v>2000000000</v>
      </c>
      <c r="U113" s="78">
        <v>4430000000</v>
      </c>
      <c r="V113" s="27">
        <v>2000000000</v>
      </c>
      <c r="W113" s="20">
        <v>97.901967999999997</v>
      </c>
      <c r="X113" s="20">
        <v>1958039366</v>
      </c>
      <c r="Y113" s="21">
        <v>13.950900000000001</v>
      </c>
      <c r="Z113" s="21">
        <v>13.88</v>
      </c>
      <c r="AA113" s="21">
        <v>13.9999</v>
      </c>
      <c r="AB113" s="21">
        <v>16.481100000000001</v>
      </c>
    </row>
    <row r="114" spans="1:28" s="93" customFormat="1" x14ac:dyDescent="0.2">
      <c r="A114" s="80"/>
      <c r="B114" s="212"/>
      <c r="C114" s="213"/>
      <c r="D114" s="214"/>
      <c r="E114" s="81"/>
      <c r="F114" s="82"/>
      <c r="G114" s="83"/>
      <c r="H114" s="83"/>
      <c r="I114" s="84"/>
      <c r="J114" s="83"/>
      <c r="K114" s="83"/>
      <c r="L114" s="85"/>
      <c r="M114" s="86"/>
      <c r="N114" s="120"/>
      <c r="O114" s="116"/>
      <c r="P114" s="124">
        <v>42033</v>
      </c>
      <c r="Q114" s="87">
        <v>42034</v>
      </c>
      <c r="R114" s="88" t="s">
        <v>53</v>
      </c>
      <c r="S114" s="89" t="s">
        <v>104</v>
      </c>
      <c r="T114" s="107">
        <v>3000000000</v>
      </c>
      <c r="U114" s="107">
        <v>8252039000</v>
      </c>
      <c r="V114" s="92">
        <v>3000000000</v>
      </c>
      <c r="W114" s="90">
        <v>106.20657300000001</v>
      </c>
      <c r="X114" s="90">
        <v>3186197200</v>
      </c>
      <c r="Y114" s="91">
        <v>12.9466</v>
      </c>
      <c r="Z114" s="91">
        <v>11.67</v>
      </c>
      <c r="AA114" s="91">
        <v>12.75</v>
      </c>
      <c r="AB114" s="91">
        <v>14.06</v>
      </c>
    </row>
    <row r="115" spans="1:28" s="93" customFormat="1" x14ac:dyDescent="0.2">
      <c r="A115" s="80"/>
      <c r="B115" s="212"/>
      <c r="C115" s="213"/>
      <c r="D115" s="214"/>
      <c r="E115" s="81"/>
      <c r="F115" s="82"/>
      <c r="G115" s="83"/>
      <c r="H115" s="83"/>
      <c r="I115" s="84"/>
      <c r="J115" s="83"/>
      <c r="K115" s="83"/>
      <c r="L115" s="85"/>
      <c r="M115" s="86"/>
      <c r="N115" s="120"/>
      <c r="O115" s="116"/>
      <c r="P115" s="124">
        <v>42039</v>
      </c>
      <c r="Q115" s="87">
        <v>42040</v>
      </c>
      <c r="R115" s="88" t="s">
        <v>53</v>
      </c>
      <c r="S115" s="89" t="s">
        <v>104</v>
      </c>
      <c r="T115" s="107">
        <v>3000000000</v>
      </c>
      <c r="U115" s="107">
        <v>7834759000</v>
      </c>
      <c r="V115" s="92">
        <v>3000000000</v>
      </c>
      <c r="W115" s="90">
        <v>106.150706</v>
      </c>
      <c r="X115" s="90">
        <v>3184521174</v>
      </c>
      <c r="Y115" s="91">
        <v>12.9872</v>
      </c>
      <c r="Z115" s="91">
        <v>11.2</v>
      </c>
      <c r="AA115" s="91">
        <v>13.93</v>
      </c>
      <c r="AB115" s="91">
        <v>13.16</v>
      </c>
    </row>
    <row r="116" spans="1:28" x14ac:dyDescent="0.2">
      <c r="A116" s="80"/>
      <c r="B116" s="212"/>
      <c r="C116" s="213"/>
      <c r="D116" s="214"/>
      <c r="E116" s="81"/>
      <c r="F116" s="82"/>
      <c r="G116" s="83"/>
      <c r="H116" s="83"/>
      <c r="I116" s="84"/>
      <c r="J116" s="83"/>
      <c r="K116" s="83"/>
      <c r="L116" s="85"/>
      <c r="M116" s="86"/>
      <c r="N116" s="120"/>
      <c r="O116" s="116"/>
      <c r="P116" s="124">
        <v>42060</v>
      </c>
      <c r="Q116" s="87">
        <v>42061</v>
      </c>
      <c r="R116" s="88" t="s">
        <v>53</v>
      </c>
      <c r="S116" s="89" t="s">
        <v>104</v>
      </c>
      <c r="T116" s="107">
        <v>3000000000</v>
      </c>
      <c r="U116" s="107">
        <v>7019270000</v>
      </c>
      <c r="V116" s="92">
        <v>3000000000</v>
      </c>
      <c r="W116" s="90">
        <v>97.932383999999999</v>
      </c>
      <c r="X116" s="90">
        <v>2937971510</v>
      </c>
      <c r="Y116" s="91">
        <v>13.357900000000001</v>
      </c>
      <c r="Z116" s="91">
        <v>12.0024</v>
      </c>
      <c r="AA116" s="91">
        <v>13.31</v>
      </c>
      <c r="AB116" s="91">
        <v>13.45</v>
      </c>
    </row>
    <row r="117" spans="1:28" x14ac:dyDescent="0.2">
      <c r="A117" s="60"/>
      <c r="B117" s="212"/>
      <c r="C117" s="213"/>
      <c r="D117" s="214"/>
      <c r="E117" s="28"/>
      <c r="F117" s="24"/>
      <c r="G117" s="25"/>
      <c r="H117" s="25"/>
      <c r="I117" s="29"/>
      <c r="J117" s="25"/>
      <c r="K117" s="25"/>
      <c r="L117" s="23"/>
      <c r="M117" s="26"/>
      <c r="N117" s="119"/>
      <c r="O117" s="116"/>
      <c r="P117" s="123">
        <v>42078</v>
      </c>
      <c r="Q117" s="75">
        <v>42079</v>
      </c>
      <c r="R117" s="19" t="s">
        <v>52</v>
      </c>
      <c r="S117" s="72" t="s">
        <v>104</v>
      </c>
      <c r="T117" s="78">
        <v>3000000000</v>
      </c>
      <c r="U117" s="78">
        <v>4112000000</v>
      </c>
      <c r="V117" s="27">
        <v>3000000000</v>
      </c>
      <c r="W117" s="20">
        <v>83.522465999999994</v>
      </c>
      <c r="X117" s="20">
        <v>2505673965</v>
      </c>
      <c r="Y117" s="21">
        <v>16.010300000000001</v>
      </c>
      <c r="Z117" s="21">
        <v>15.89</v>
      </c>
      <c r="AA117" s="21">
        <v>16.190000000000001</v>
      </c>
      <c r="AB117" s="21">
        <v>19.989999999999998</v>
      </c>
    </row>
    <row r="118" spans="1:28" x14ac:dyDescent="0.2">
      <c r="A118" s="60"/>
      <c r="B118" s="212"/>
      <c r="C118" s="213"/>
      <c r="D118" s="214"/>
      <c r="E118" s="28"/>
      <c r="F118" s="24"/>
      <c r="G118" s="25"/>
      <c r="H118" s="25"/>
      <c r="I118" s="29"/>
      <c r="J118" s="25"/>
      <c r="K118" s="25"/>
      <c r="L118" s="23"/>
      <c r="M118" s="26"/>
      <c r="N118" s="119"/>
      <c r="O118" s="116"/>
      <c r="P118" s="123">
        <v>42122</v>
      </c>
      <c r="Q118" s="75">
        <v>42123</v>
      </c>
      <c r="R118" s="19" t="s">
        <v>52</v>
      </c>
      <c r="S118" s="72" t="s">
        <v>104</v>
      </c>
      <c r="T118" s="78">
        <v>4000000000</v>
      </c>
      <c r="U118" s="78">
        <v>4375000000</v>
      </c>
      <c r="V118" s="27">
        <v>4000000000</v>
      </c>
      <c r="W118" s="20">
        <v>83.187792000000002</v>
      </c>
      <c r="X118" s="20">
        <v>3327511691</v>
      </c>
      <c r="Y118" s="21">
        <v>16.407599999999999</v>
      </c>
      <c r="Z118" s="21">
        <v>16.07</v>
      </c>
      <c r="AA118" s="21">
        <v>16.489999999999998</v>
      </c>
      <c r="AB118" s="21">
        <v>16.8</v>
      </c>
    </row>
    <row r="119" spans="1:28" x14ac:dyDescent="0.2">
      <c r="A119" s="60"/>
      <c r="B119" s="212"/>
      <c r="C119" s="213"/>
      <c r="D119" s="214"/>
      <c r="E119" s="28"/>
      <c r="F119" s="24"/>
      <c r="G119" s="25"/>
      <c r="H119" s="25"/>
      <c r="I119" s="29"/>
      <c r="J119" s="25"/>
      <c r="K119" s="25"/>
      <c r="L119" s="23"/>
      <c r="M119" s="26"/>
      <c r="N119" s="119"/>
      <c r="O119" s="116"/>
      <c r="P119" s="123">
        <v>42165</v>
      </c>
      <c r="Q119" s="75">
        <v>42166</v>
      </c>
      <c r="R119" s="19" t="s">
        <v>52</v>
      </c>
      <c r="S119" s="72" t="s">
        <v>104</v>
      </c>
      <c r="T119" s="78">
        <v>2000000000</v>
      </c>
      <c r="U119" s="78">
        <v>4735000000</v>
      </c>
      <c r="V119" s="27">
        <v>2000000000</v>
      </c>
      <c r="W119" s="20">
        <v>86.134924999999996</v>
      </c>
      <c r="X119" s="20">
        <v>1722698491</v>
      </c>
      <c r="Y119" s="21">
        <v>16.1204</v>
      </c>
      <c r="Z119" s="21">
        <v>16.010000000000002</v>
      </c>
      <c r="AA119" s="21">
        <v>16.21</v>
      </c>
      <c r="AB119" s="21">
        <v>16.5</v>
      </c>
    </row>
    <row r="120" spans="1:28" x14ac:dyDescent="0.2">
      <c r="A120" s="60"/>
      <c r="B120" s="212"/>
      <c r="C120" s="213"/>
      <c r="D120" s="214"/>
      <c r="E120" s="28"/>
      <c r="F120" s="24"/>
      <c r="G120" s="25"/>
      <c r="H120" s="25"/>
      <c r="I120" s="29"/>
      <c r="J120" s="25"/>
      <c r="K120" s="25"/>
      <c r="L120" s="23"/>
      <c r="M120" s="26"/>
      <c r="N120" s="119"/>
      <c r="O120" s="116"/>
      <c r="P120" s="123">
        <v>42256</v>
      </c>
      <c r="Q120" s="75">
        <v>42257</v>
      </c>
      <c r="R120" s="19" t="s">
        <v>52</v>
      </c>
      <c r="S120" s="72" t="s">
        <v>104</v>
      </c>
      <c r="T120" s="78">
        <v>4000000000</v>
      </c>
      <c r="U120" s="78">
        <v>4701500000</v>
      </c>
      <c r="V120" s="27">
        <v>4000000000</v>
      </c>
      <c r="W120" s="20">
        <v>81.375253999999998</v>
      </c>
      <c r="X120" s="20">
        <v>3255010155</v>
      </c>
      <c r="Y120" s="21">
        <v>16.456800000000001</v>
      </c>
      <c r="Z120" s="21">
        <v>16.32</v>
      </c>
      <c r="AA120" s="21">
        <v>16.489699999999999</v>
      </c>
      <c r="AB120" s="21">
        <v>16.7</v>
      </c>
    </row>
    <row r="121" spans="1:28" x14ac:dyDescent="0.2">
      <c r="A121" s="60"/>
      <c r="B121" s="212"/>
      <c r="C121" s="213"/>
      <c r="D121" s="214"/>
      <c r="E121" s="28"/>
      <c r="F121" s="24"/>
      <c r="G121" s="25"/>
      <c r="H121" s="25"/>
      <c r="I121" s="29"/>
      <c r="J121" s="25"/>
      <c r="K121" s="25"/>
      <c r="L121" s="23"/>
      <c r="M121" s="26"/>
      <c r="N121" s="119"/>
      <c r="O121" s="116"/>
      <c r="P121" s="123">
        <v>42312</v>
      </c>
      <c r="Q121" s="75">
        <v>42313</v>
      </c>
      <c r="R121" s="19" t="s">
        <v>52</v>
      </c>
      <c r="S121" s="72" t="s">
        <v>104</v>
      </c>
      <c r="T121" s="78">
        <v>5000000000</v>
      </c>
      <c r="U121" s="78">
        <v>8250500000</v>
      </c>
      <c r="V121" s="27">
        <v>5000000000</v>
      </c>
      <c r="W121" s="20">
        <v>82.571292</v>
      </c>
      <c r="X121" s="20">
        <v>4128564614</v>
      </c>
      <c r="Y121" s="21">
        <v>16.626100000000001</v>
      </c>
      <c r="Z121" s="21">
        <v>16.488800000000001</v>
      </c>
      <c r="AA121" s="21">
        <v>16.854700000000001</v>
      </c>
      <c r="AB121" s="21">
        <v>19.34</v>
      </c>
    </row>
    <row r="122" spans="1:28" x14ac:dyDescent="0.2">
      <c r="A122" s="60"/>
      <c r="B122" s="212"/>
      <c r="C122" s="213"/>
      <c r="D122" s="214"/>
      <c r="E122" s="28"/>
      <c r="F122" s="24"/>
      <c r="G122" s="25"/>
      <c r="H122" s="25"/>
      <c r="I122" s="29"/>
      <c r="J122" s="25"/>
      <c r="K122" s="25"/>
      <c r="L122" s="23"/>
      <c r="M122" s="26"/>
      <c r="N122" s="119"/>
      <c r="O122" s="116"/>
      <c r="P122" s="123">
        <v>42326</v>
      </c>
      <c r="Q122" s="75">
        <v>42327</v>
      </c>
      <c r="R122" s="19" t="s">
        <v>52</v>
      </c>
      <c r="S122" s="72" t="s">
        <v>104</v>
      </c>
      <c r="T122" s="78">
        <v>5000000000</v>
      </c>
      <c r="U122" s="78">
        <v>8234750000</v>
      </c>
      <c r="V122" s="27">
        <v>5000000000</v>
      </c>
      <c r="W122" s="20">
        <v>81.849294999999998</v>
      </c>
      <c r="X122" s="20">
        <v>4092464758</v>
      </c>
      <c r="Y122" s="21">
        <v>16.8962</v>
      </c>
      <c r="Z122" s="21">
        <v>16.809999999999999</v>
      </c>
      <c r="AA122" s="21">
        <v>16.920000000000002</v>
      </c>
      <c r="AB122" s="21">
        <v>17.9999</v>
      </c>
    </row>
    <row r="123" spans="1:28" s="93" customFormat="1" x14ac:dyDescent="0.2">
      <c r="A123" s="60"/>
      <c r="B123" s="212"/>
      <c r="C123" s="213"/>
      <c r="D123" s="214"/>
      <c r="E123" s="28"/>
      <c r="F123" s="24"/>
      <c r="G123" s="25"/>
      <c r="H123" s="25"/>
      <c r="I123" s="29"/>
      <c r="J123" s="25"/>
      <c r="K123" s="25"/>
      <c r="L123" s="23"/>
      <c r="M123" s="26"/>
      <c r="N123" s="119"/>
      <c r="O123" s="116"/>
      <c r="P123" s="123">
        <v>42347</v>
      </c>
      <c r="Q123" s="75">
        <v>42348</v>
      </c>
      <c r="R123" s="19" t="s">
        <v>52</v>
      </c>
      <c r="S123" s="72" t="s">
        <v>104</v>
      </c>
      <c r="T123" s="78">
        <v>2000000000</v>
      </c>
      <c r="U123" s="78">
        <v>6927000000</v>
      </c>
      <c r="V123" s="27">
        <v>2000000000</v>
      </c>
      <c r="W123" s="20">
        <v>83.701196999999993</v>
      </c>
      <c r="X123" s="20">
        <v>1674023947</v>
      </c>
      <c r="Y123" s="21">
        <v>16.6554</v>
      </c>
      <c r="Z123" s="21">
        <v>16.593599999999999</v>
      </c>
      <c r="AA123" s="21">
        <v>16.6999</v>
      </c>
      <c r="AB123" s="21">
        <v>17.299900000000001</v>
      </c>
    </row>
    <row r="124" spans="1:28" s="93" customFormat="1" x14ac:dyDescent="0.2">
      <c r="A124" s="80"/>
      <c r="B124" s="212"/>
      <c r="C124" s="213"/>
      <c r="D124" s="214"/>
      <c r="E124" s="81"/>
      <c r="F124" s="82"/>
      <c r="G124" s="83"/>
      <c r="H124" s="83"/>
      <c r="I124" s="84"/>
      <c r="J124" s="83"/>
      <c r="K124" s="83"/>
      <c r="L124" s="85"/>
      <c r="M124" s="86"/>
      <c r="N124" s="120"/>
      <c r="O124" s="116"/>
      <c r="P124" s="124">
        <v>42438</v>
      </c>
      <c r="Q124" s="87">
        <v>42439</v>
      </c>
      <c r="R124" s="88" t="s">
        <v>53</v>
      </c>
      <c r="S124" s="89" t="s">
        <v>104</v>
      </c>
      <c r="T124" s="107">
        <v>1000000000</v>
      </c>
      <c r="U124" s="107">
        <v>3519045000</v>
      </c>
      <c r="V124" s="92">
        <v>1000000000</v>
      </c>
      <c r="W124" s="90">
        <v>85.789810000000003</v>
      </c>
      <c r="X124" s="90">
        <v>857898096</v>
      </c>
      <c r="Y124" s="91">
        <v>15.5654</v>
      </c>
      <c r="Z124" s="91">
        <v>12.6012</v>
      </c>
      <c r="AA124" s="91">
        <v>15.51</v>
      </c>
      <c r="AB124" s="91">
        <v>15.9</v>
      </c>
    </row>
    <row r="125" spans="1:28" s="93" customFormat="1" x14ac:dyDescent="0.2">
      <c r="A125" s="80"/>
      <c r="B125" s="212"/>
      <c r="C125" s="213"/>
      <c r="D125" s="214"/>
      <c r="E125" s="81"/>
      <c r="F125" s="82"/>
      <c r="G125" s="83"/>
      <c r="H125" s="83"/>
      <c r="I125" s="84"/>
      <c r="J125" s="83"/>
      <c r="K125" s="83"/>
      <c r="L125" s="85"/>
      <c r="M125" s="86"/>
      <c r="N125" s="120"/>
      <c r="O125" s="116"/>
      <c r="P125" s="124">
        <v>42487</v>
      </c>
      <c r="Q125" s="87">
        <v>42488</v>
      </c>
      <c r="R125" s="88" t="s">
        <v>53</v>
      </c>
      <c r="S125" s="89" t="s">
        <v>104</v>
      </c>
      <c r="T125" s="107">
        <v>2000000000</v>
      </c>
      <c r="U125" s="107">
        <v>5832383000</v>
      </c>
      <c r="V125" s="92">
        <v>2000000000</v>
      </c>
      <c r="W125" s="90">
        <v>89.723988000000006</v>
      </c>
      <c r="X125" s="90">
        <v>1794479759</v>
      </c>
      <c r="Y125" s="91">
        <v>15.145300000000001</v>
      </c>
      <c r="Z125" s="91">
        <v>12.67</v>
      </c>
      <c r="AA125" s="91">
        <v>15.11</v>
      </c>
      <c r="AB125" s="91">
        <v>15.28</v>
      </c>
    </row>
    <row r="126" spans="1:28" s="93" customFormat="1" x14ac:dyDescent="0.2">
      <c r="A126" s="80"/>
      <c r="B126" s="212"/>
      <c r="C126" s="213"/>
      <c r="D126" s="214"/>
      <c r="E126" s="81"/>
      <c r="F126" s="82"/>
      <c r="G126" s="83"/>
      <c r="H126" s="83"/>
      <c r="I126" s="84"/>
      <c r="J126" s="83"/>
      <c r="K126" s="83"/>
      <c r="L126" s="85"/>
      <c r="M126" s="86"/>
      <c r="N126" s="120"/>
      <c r="O126" s="116"/>
      <c r="P126" s="124">
        <v>42529</v>
      </c>
      <c r="Q126" s="87">
        <v>42530</v>
      </c>
      <c r="R126" s="88" t="s">
        <v>53</v>
      </c>
      <c r="S126" s="89" t="s">
        <v>104</v>
      </c>
      <c r="T126" s="107">
        <v>2500000000</v>
      </c>
      <c r="U126" s="107">
        <v>3744000000</v>
      </c>
      <c r="V126" s="92">
        <v>2500000000</v>
      </c>
      <c r="W126" s="90">
        <v>92.675461999999996</v>
      </c>
      <c r="X126" s="90">
        <v>2316886559</v>
      </c>
      <c r="Y126" s="91">
        <v>14.88</v>
      </c>
      <c r="Z126" s="91">
        <v>13.73</v>
      </c>
      <c r="AA126" s="91">
        <v>14.88</v>
      </c>
      <c r="AB126" s="91">
        <v>14.88</v>
      </c>
    </row>
    <row r="127" spans="1:28" s="93" customFormat="1" x14ac:dyDescent="0.2">
      <c r="A127" s="80"/>
      <c r="B127" s="212"/>
      <c r="C127" s="213"/>
      <c r="D127" s="214"/>
      <c r="E127" s="81"/>
      <c r="F127" s="82"/>
      <c r="G127" s="83"/>
      <c r="H127" s="83"/>
      <c r="I127" s="84"/>
      <c r="J127" s="83"/>
      <c r="K127" s="83"/>
      <c r="L127" s="85"/>
      <c r="M127" s="86"/>
      <c r="N127" s="120"/>
      <c r="O127" s="116"/>
      <c r="P127" s="124">
        <v>42620</v>
      </c>
      <c r="Q127" s="87">
        <v>42621</v>
      </c>
      <c r="R127" s="88" t="s">
        <v>53</v>
      </c>
      <c r="S127" s="89" t="s">
        <v>104</v>
      </c>
      <c r="T127" s="107">
        <v>2000000000</v>
      </c>
      <c r="U127" s="107">
        <v>3676863000</v>
      </c>
      <c r="V127" s="92">
        <v>2000000000</v>
      </c>
      <c r="W127" s="90">
        <v>93.479298999999997</v>
      </c>
      <c r="X127" s="90">
        <v>1869585978</v>
      </c>
      <c r="Y127" s="91">
        <v>14.172599999999999</v>
      </c>
      <c r="Z127" s="91">
        <v>13.22</v>
      </c>
      <c r="AA127" s="91">
        <v>14.17</v>
      </c>
      <c r="AB127" s="91">
        <v>14.19</v>
      </c>
    </row>
    <row r="128" spans="1:28" s="93" customFormat="1" x14ac:dyDescent="0.2">
      <c r="A128" s="80"/>
      <c r="B128" s="212"/>
      <c r="C128" s="213"/>
      <c r="D128" s="214"/>
      <c r="E128" s="81"/>
      <c r="F128" s="82"/>
      <c r="G128" s="83"/>
      <c r="H128" s="83"/>
      <c r="I128" s="84"/>
      <c r="J128" s="83"/>
      <c r="K128" s="83"/>
      <c r="L128" s="85"/>
      <c r="M128" s="86"/>
      <c r="N128" s="120"/>
      <c r="O128" s="116"/>
      <c r="P128" s="124">
        <v>42655</v>
      </c>
      <c r="Q128" s="87">
        <v>42656</v>
      </c>
      <c r="R128" s="88" t="s">
        <v>53</v>
      </c>
      <c r="S128" s="89" t="s">
        <v>104</v>
      </c>
      <c r="T128" s="107">
        <v>2000000000</v>
      </c>
      <c r="U128" s="107">
        <v>4606000000</v>
      </c>
      <c r="V128" s="92">
        <v>2000000000</v>
      </c>
      <c r="W128" s="90">
        <v>105.370448</v>
      </c>
      <c r="X128" s="90">
        <v>2107408965</v>
      </c>
      <c r="Y128" s="91">
        <v>12.496700000000001</v>
      </c>
      <c r="Z128" s="91">
        <v>12.9</v>
      </c>
      <c r="AA128" s="91">
        <v>12.41</v>
      </c>
      <c r="AB128" s="91">
        <v>11.5555</v>
      </c>
    </row>
    <row r="129" spans="1:28" s="93" customFormat="1" x14ac:dyDescent="0.2">
      <c r="A129" s="80"/>
      <c r="B129" s="212"/>
      <c r="C129" s="213"/>
      <c r="D129" s="214"/>
      <c r="E129" s="81"/>
      <c r="F129" s="82"/>
      <c r="G129" s="83"/>
      <c r="H129" s="83"/>
      <c r="I129" s="84"/>
      <c r="J129" s="83"/>
      <c r="K129" s="83"/>
      <c r="L129" s="85"/>
      <c r="M129" s="86"/>
      <c r="N129" s="120"/>
      <c r="O129" s="116"/>
      <c r="P129" s="124">
        <v>42809</v>
      </c>
      <c r="Q129" s="87">
        <v>42810</v>
      </c>
      <c r="R129" s="88" t="s">
        <v>53</v>
      </c>
      <c r="S129" s="89" t="s">
        <v>104</v>
      </c>
      <c r="T129" s="107">
        <v>2000000000</v>
      </c>
      <c r="U129" s="107">
        <v>4270000000</v>
      </c>
      <c r="V129" s="92">
        <v>2000000000</v>
      </c>
      <c r="W129" s="90">
        <v>106.545056</v>
      </c>
      <c r="X129" s="90">
        <v>2130901114</v>
      </c>
      <c r="Y129" s="91">
        <v>12.177</v>
      </c>
      <c r="Z129" s="91">
        <v>11.8012</v>
      </c>
      <c r="AA129" s="91">
        <v>12.07</v>
      </c>
      <c r="AB129" s="91">
        <v>12.411300000000001</v>
      </c>
    </row>
    <row r="130" spans="1:28" s="93" customFormat="1" x14ac:dyDescent="0.2">
      <c r="A130" s="80"/>
      <c r="B130" s="212"/>
      <c r="C130" s="213"/>
      <c r="D130" s="214"/>
      <c r="E130" s="81"/>
      <c r="F130" s="82"/>
      <c r="G130" s="83"/>
      <c r="H130" s="83"/>
      <c r="I130" s="84"/>
      <c r="J130" s="83"/>
      <c r="K130" s="83"/>
      <c r="L130" s="85"/>
      <c r="M130" s="86"/>
      <c r="N130" s="120"/>
      <c r="O130" s="116"/>
      <c r="P130" s="124">
        <v>42894</v>
      </c>
      <c r="Q130" s="87">
        <v>42895</v>
      </c>
      <c r="R130" s="88" t="s">
        <v>53</v>
      </c>
      <c r="S130" s="89" t="s">
        <v>104</v>
      </c>
      <c r="T130" s="107">
        <v>2000000000</v>
      </c>
      <c r="U130" s="107">
        <v>4250000000</v>
      </c>
      <c r="V130" s="92">
        <v>2000000000</v>
      </c>
      <c r="W130" s="90">
        <v>110.519339</v>
      </c>
      <c r="X130" s="90">
        <v>2210386780</v>
      </c>
      <c r="Y130" s="91">
        <v>12.04</v>
      </c>
      <c r="Z130" s="91">
        <v>12.04</v>
      </c>
      <c r="AA130" s="91">
        <v>12.04</v>
      </c>
      <c r="AB130" s="91">
        <v>12.04</v>
      </c>
    </row>
    <row r="131" spans="1:28" s="93" customFormat="1" x14ac:dyDescent="0.2">
      <c r="A131" s="80"/>
      <c r="B131" s="212"/>
      <c r="C131" s="213"/>
      <c r="D131" s="214"/>
      <c r="E131" s="81"/>
      <c r="F131" s="82"/>
      <c r="G131" s="83"/>
      <c r="H131" s="83"/>
      <c r="I131" s="84"/>
      <c r="J131" s="83"/>
      <c r="K131" s="83"/>
      <c r="L131" s="85"/>
      <c r="M131" s="86"/>
      <c r="N131" s="120"/>
      <c r="O131" s="116"/>
      <c r="P131" s="124">
        <v>43207</v>
      </c>
      <c r="Q131" s="87">
        <v>43208</v>
      </c>
      <c r="R131" s="88" t="s">
        <v>53</v>
      </c>
      <c r="S131" s="89" t="s">
        <v>104</v>
      </c>
      <c r="T131" s="107">
        <v>2000000000</v>
      </c>
      <c r="U131" s="107">
        <v>4378342000</v>
      </c>
      <c r="V131" s="92">
        <v>2000000000</v>
      </c>
      <c r="W131" s="90">
        <v>121.706906</v>
      </c>
      <c r="X131" s="90">
        <v>2434138120</v>
      </c>
      <c r="Y131" s="91">
        <v>10.3111</v>
      </c>
      <c r="Z131" s="91">
        <v>10.3111</v>
      </c>
      <c r="AA131" s="91">
        <v>10.3111</v>
      </c>
      <c r="AB131" s="91">
        <v>10.3111</v>
      </c>
    </row>
    <row r="132" spans="1:28" s="93" customFormat="1" x14ac:dyDescent="0.2">
      <c r="A132" s="80"/>
      <c r="B132" s="212"/>
      <c r="C132" s="213"/>
      <c r="D132" s="214"/>
      <c r="E132" s="81"/>
      <c r="F132" s="82"/>
      <c r="G132" s="83"/>
      <c r="H132" s="83"/>
      <c r="I132" s="84"/>
      <c r="J132" s="83"/>
      <c r="K132" s="83"/>
      <c r="L132" s="85"/>
      <c r="M132" s="86"/>
      <c r="N132" s="120"/>
      <c r="O132" s="116"/>
      <c r="P132" s="124">
        <v>43298</v>
      </c>
      <c r="Q132" s="87">
        <v>43299</v>
      </c>
      <c r="R132" s="88" t="s">
        <v>53</v>
      </c>
      <c r="S132" s="89" t="s">
        <v>104</v>
      </c>
      <c r="T132" s="107">
        <v>2000000000</v>
      </c>
      <c r="U132" s="107">
        <v>3430762000</v>
      </c>
      <c r="V132" s="92">
        <v>2000000000</v>
      </c>
      <c r="W132" s="90">
        <v>125.46905700000001</v>
      </c>
      <c r="X132" s="90">
        <v>2509381139.4000001</v>
      </c>
      <c r="Y132" s="91">
        <v>10.233000000000001</v>
      </c>
      <c r="Z132" s="91">
        <v>10.23</v>
      </c>
      <c r="AA132" s="91">
        <v>10.23</v>
      </c>
      <c r="AB132" s="91">
        <v>10.255000000000001</v>
      </c>
    </row>
    <row r="133" spans="1:28" s="93" customFormat="1" x14ac:dyDescent="0.2">
      <c r="A133" s="80"/>
      <c r="B133" s="212"/>
      <c r="C133" s="213"/>
      <c r="D133" s="214"/>
      <c r="E133" s="81"/>
      <c r="F133" s="82"/>
      <c r="G133" s="83"/>
      <c r="H133" s="83"/>
      <c r="I133" s="84"/>
      <c r="J133" s="83"/>
      <c r="K133" s="83"/>
      <c r="L133" s="85"/>
      <c r="M133" s="86"/>
      <c r="N133" s="120"/>
      <c r="O133" s="116"/>
      <c r="P133" s="124">
        <v>43480</v>
      </c>
      <c r="Q133" s="87">
        <v>43481</v>
      </c>
      <c r="R133" s="88" t="s">
        <v>53</v>
      </c>
      <c r="S133" s="89" t="s">
        <v>104</v>
      </c>
      <c r="T133" s="107">
        <v>1500000000</v>
      </c>
      <c r="U133" s="107">
        <v>4080672000</v>
      </c>
      <c r="V133" s="92">
        <v>1500000000</v>
      </c>
      <c r="W133" s="90">
        <v>124.42791699999999</v>
      </c>
      <c r="X133" s="90">
        <v>1866418755</v>
      </c>
      <c r="Y133" s="91">
        <v>10.3111</v>
      </c>
      <c r="Z133" s="91">
        <v>10.3111</v>
      </c>
      <c r="AA133" s="91">
        <v>10.3111</v>
      </c>
      <c r="AB133" s="91">
        <v>10.3111</v>
      </c>
    </row>
    <row r="134" spans="1:28" s="93" customFormat="1" x14ac:dyDescent="0.2">
      <c r="A134" s="80"/>
      <c r="B134" s="212"/>
      <c r="C134" s="213"/>
      <c r="D134" s="214"/>
      <c r="E134" s="81"/>
      <c r="F134" s="82"/>
      <c r="G134" s="83"/>
      <c r="H134" s="83"/>
      <c r="I134" s="84"/>
      <c r="J134" s="83"/>
      <c r="K134" s="83"/>
      <c r="L134" s="85"/>
      <c r="M134" s="86"/>
      <c r="N134" s="120"/>
      <c r="O134" s="116"/>
      <c r="P134" s="124">
        <v>43564</v>
      </c>
      <c r="Q134" s="87">
        <v>43565</v>
      </c>
      <c r="R134" s="88" t="s">
        <v>53</v>
      </c>
      <c r="S134" s="89" t="s">
        <v>104</v>
      </c>
      <c r="T134" s="107">
        <v>1000000000</v>
      </c>
      <c r="U134" s="107">
        <v>2309672000</v>
      </c>
      <c r="V134" s="92">
        <v>1000000000</v>
      </c>
      <c r="W134" s="90">
        <v>120.30114</v>
      </c>
      <c r="X134" s="90">
        <v>1203011400</v>
      </c>
      <c r="Y134" s="91">
        <v>10.367599999999999</v>
      </c>
      <c r="Z134" s="91">
        <v>10.3666</v>
      </c>
      <c r="AA134" s="91">
        <v>10.3666</v>
      </c>
      <c r="AB134" s="91">
        <v>10.37</v>
      </c>
    </row>
    <row r="135" spans="1:28" s="67" customFormat="1" x14ac:dyDescent="0.2">
      <c r="A135" s="80"/>
      <c r="B135" s="212"/>
      <c r="C135" s="213"/>
      <c r="D135" s="214"/>
      <c r="E135" s="81"/>
      <c r="F135" s="82"/>
      <c r="G135" s="83"/>
      <c r="H135" s="83"/>
      <c r="I135" s="84"/>
      <c r="J135" s="83"/>
      <c r="K135" s="83"/>
      <c r="L135" s="85"/>
      <c r="M135" s="86"/>
      <c r="N135" s="120"/>
      <c r="O135" s="116"/>
      <c r="P135" s="124">
        <v>43655</v>
      </c>
      <c r="Q135" s="87">
        <v>43656</v>
      </c>
      <c r="R135" s="88" t="s">
        <v>53</v>
      </c>
      <c r="S135" s="89" t="s">
        <v>104</v>
      </c>
      <c r="T135" s="107">
        <v>1000000000</v>
      </c>
      <c r="U135" s="107">
        <v>2209672000</v>
      </c>
      <c r="V135" s="92">
        <v>1000000000</v>
      </c>
      <c r="W135" s="90">
        <v>124.56622299999999</v>
      </c>
      <c r="X135" s="90">
        <v>1245662230</v>
      </c>
      <c r="Y135" s="91">
        <v>10.220000000000001</v>
      </c>
      <c r="Z135" s="91">
        <v>10.220000000000001</v>
      </c>
      <c r="AA135" s="91">
        <v>10.220000000000001</v>
      </c>
      <c r="AB135" s="91">
        <v>10.220000000000001</v>
      </c>
    </row>
    <row r="136" spans="1:28" s="15" customFormat="1" ht="18" thickBot="1" x14ac:dyDescent="0.25">
      <c r="A136" s="94"/>
      <c r="B136" s="210"/>
      <c r="C136" s="211"/>
      <c r="D136" s="201"/>
      <c r="E136" s="95"/>
      <c r="F136" s="96"/>
      <c r="G136" s="94"/>
      <c r="H136" s="97"/>
      <c r="I136" s="98"/>
      <c r="J136" s="94"/>
      <c r="K136" s="94"/>
      <c r="L136" s="99"/>
      <c r="M136" s="100"/>
      <c r="N136" s="121"/>
      <c r="O136" s="116"/>
      <c r="P136" s="125">
        <v>44082</v>
      </c>
      <c r="Q136" s="101">
        <v>44083</v>
      </c>
      <c r="R136" s="102" t="s">
        <v>53</v>
      </c>
      <c r="S136" s="103" t="s">
        <v>104</v>
      </c>
      <c r="T136" s="110">
        <v>1000000000</v>
      </c>
      <c r="U136" s="111">
        <v>5579454000</v>
      </c>
      <c r="V136" s="104">
        <v>1000000000</v>
      </c>
      <c r="W136" s="104">
        <v>138.46432300000001</v>
      </c>
      <c r="X136" s="104">
        <v>1384643230.5999999</v>
      </c>
      <c r="Y136" s="106">
        <v>7.93</v>
      </c>
      <c r="Z136" s="106">
        <v>7.93</v>
      </c>
      <c r="AA136" s="106">
        <v>7.93</v>
      </c>
      <c r="AB136" s="106">
        <v>7.93</v>
      </c>
    </row>
    <row r="137" spans="1:28" ht="18" thickTop="1" x14ac:dyDescent="0.2">
      <c r="A137" s="31">
        <v>7</v>
      </c>
      <c r="B137" s="218" t="s">
        <v>15</v>
      </c>
      <c r="C137" s="219">
        <v>20</v>
      </c>
      <c r="D137" s="200" t="s">
        <v>34</v>
      </c>
      <c r="E137" s="30">
        <v>42489</v>
      </c>
      <c r="F137" s="30">
        <v>49977</v>
      </c>
      <c r="G137" s="31">
        <v>20</v>
      </c>
      <c r="H137" s="31" t="s">
        <v>11</v>
      </c>
      <c r="I137" s="32">
        <v>80000000000</v>
      </c>
      <c r="J137" s="33">
        <v>0</v>
      </c>
      <c r="K137" s="34">
        <v>70329000000</v>
      </c>
      <c r="L137" s="35">
        <v>13</v>
      </c>
      <c r="M137" s="77">
        <v>15.333926212515463</v>
      </c>
      <c r="N137" s="161">
        <v>4412</v>
      </c>
      <c r="O137" s="116"/>
      <c r="P137" s="123">
        <v>42489</v>
      </c>
      <c r="Q137" s="75">
        <v>42489</v>
      </c>
      <c r="R137" s="19" t="s">
        <v>52</v>
      </c>
      <c r="S137" s="72" t="s">
        <v>104</v>
      </c>
      <c r="T137" s="78">
        <v>7000000000</v>
      </c>
      <c r="U137" s="78">
        <v>16469100000</v>
      </c>
      <c r="V137" s="20">
        <v>7000000000</v>
      </c>
      <c r="W137" s="20">
        <v>79.531304000000006</v>
      </c>
      <c r="X137" s="20">
        <v>5567191268</v>
      </c>
      <c r="Y137" s="21">
        <v>16.515899999999998</v>
      </c>
      <c r="Z137" s="21">
        <v>15.2705</v>
      </c>
      <c r="AA137" s="21">
        <v>16.88</v>
      </c>
      <c r="AB137" s="21">
        <v>17.489999999999998</v>
      </c>
    </row>
    <row r="138" spans="1:28" x14ac:dyDescent="0.2">
      <c r="A138" s="60"/>
      <c r="B138" s="212"/>
      <c r="C138" s="213"/>
      <c r="D138" s="214"/>
      <c r="E138" s="28"/>
      <c r="F138" s="24"/>
      <c r="G138" s="25"/>
      <c r="H138" s="25"/>
      <c r="I138" s="29"/>
      <c r="J138" s="25"/>
      <c r="K138" s="25"/>
      <c r="L138" s="23"/>
      <c r="M138" s="26"/>
      <c r="N138" s="119"/>
      <c r="O138" s="116"/>
      <c r="P138" s="123">
        <v>42529</v>
      </c>
      <c r="Q138" s="75">
        <v>42530</v>
      </c>
      <c r="R138" s="19" t="s">
        <v>52</v>
      </c>
      <c r="S138" s="72" t="s">
        <v>104</v>
      </c>
      <c r="T138" s="78">
        <v>12000000000</v>
      </c>
      <c r="U138" s="78">
        <v>32185700000</v>
      </c>
      <c r="V138" s="27">
        <v>12000000000</v>
      </c>
      <c r="W138" s="20">
        <v>81.339202999999998</v>
      </c>
      <c r="X138" s="20">
        <v>9760704417</v>
      </c>
      <c r="Y138" s="21">
        <v>16.4361</v>
      </c>
      <c r="Z138" s="21">
        <v>15.3505</v>
      </c>
      <c r="AA138" s="21">
        <v>16.68</v>
      </c>
      <c r="AB138" s="21">
        <v>17.420000000000002</v>
      </c>
    </row>
    <row r="139" spans="1:28" x14ac:dyDescent="0.2">
      <c r="A139" s="60"/>
      <c r="B139" s="212"/>
      <c r="C139" s="213"/>
      <c r="D139" s="214"/>
      <c r="E139" s="28"/>
      <c r="F139" s="24"/>
      <c r="G139" s="25"/>
      <c r="H139" s="25"/>
      <c r="I139" s="29"/>
      <c r="J139" s="25"/>
      <c r="K139" s="25"/>
      <c r="L139" s="23"/>
      <c r="M139" s="26"/>
      <c r="N139" s="119"/>
      <c r="O139" s="116"/>
      <c r="P139" s="123">
        <v>42620</v>
      </c>
      <c r="Q139" s="75">
        <v>42621</v>
      </c>
      <c r="R139" s="19" t="s">
        <v>52</v>
      </c>
      <c r="S139" s="72" t="s">
        <v>104</v>
      </c>
      <c r="T139" s="78">
        <v>18000000000</v>
      </c>
      <c r="U139" s="78">
        <v>42244800000</v>
      </c>
      <c r="V139" s="27">
        <v>18000000000</v>
      </c>
      <c r="W139" s="20">
        <v>93.601326</v>
      </c>
      <c r="X139" s="20">
        <v>16848238718</v>
      </c>
      <c r="Y139" s="21">
        <v>14.723699999999999</v>
      </c>
      <c r="Z139" s="21">
        <v>14</v>
      </c>
      <c r="AA139" s="21">
        <v>15.19</v>
      </c>
      <c r="AB139" s="21">
        <v>17.9999</v>
      </c>
    </row>
    <row r="140" spans="1:28" x14ac:dyDescent="0.2">
      <c r="A140" s="60"/>
      <c r="B140" s="212"/>
      <c r="C140" s="213"/>
      <c r="D140" s="214"/>
      <c r="E140" s="28"/>
      <c r="F140" s="24"/>
      <c r="G140" s="25"/>
      <c r="H140" s="25"/>
      <c r="I140" s="29"/>
      <c r="J140" s="25"/>
      <c r="K140" s="25"/>
      <c r="L140" s="23"/>
      <c r="M140" s="26"/>
      <c r="N140" s="119"/>
      <c r="O140" s="116"/>
      <c r="P140" s="123">
        <v>42655</v>
      </c>
      <c r="Q140" s="75">
        <v>42656</v>
      </c>
      <c r="R140" s="19" t="s">
        <v>52</v>
      </c>
      <c r="S140" s="72" t="s">
        <v>104</v>
      </c>
      <c r="T140" s="78">
        <v>20000000000</v>
      </c>
      <c r="U140" s="78">
        <v>32425370000</v>
      </c>
      <c r="V140" s="27">
        <v>20000000000</v>
      </c>
      <c r="W140" s="20">
        <v>99.358913999999999</v>
      </c>
      <c r="X140" s="20">
        <v>19871782746</v>
      </c>
      <c r="Y140" s="21">
        <v>13.9819</v>
      </c>
      <c r="Z140" s="21">
        <v>13.55</v>
      </c>
      <c r="AA140" s="21">
        <v>14.15</v>
      </c>
      <c r="AB140" s="21">
        <v>15.9999</v>
      </c>
    </row>
    <row r="141" spans="1:28" x14ac:dyDescent="0.2">
      <c r="A141" s="60"/>
      <c r="B141" s="212"/>
      <c r="C141" s="213"/>
      <c r="D141" s="214"/>
      <c r="E141" s="28"/>
      <c r="F141" s="24"/>
      <c r="G141" s="25"/>
      <c r="H141" s="25"/>
      <c r="I141" s="29"/>
      <c r="J141" s="25"/>
      <c r="K141" s="25"/>
      <c r="L141" s="23"/>
      <c r="M141" s="26"/>
      <c r="N141" s="119"/>
      <c r="O141" s="116"/>
      <c r="P141" s="123">
        <v>42711</v>
      </c>
      <c r="Q141" s="75">
        <v>42712</v>
      </c>
      <c r="R141" s="19" t="s">
        <v>52</v>
      </c>
      <c r="S141" s="72" t="s">
        <v>104</v>
      </c>
      <c r="T141" s="78">
        <v>2000000000</v>
      </c>
      <c r="U141" s="78">
        <v>10051000000</v>
      </c>
      <c r="V141" s="27">
        <v>2000000000</v>
      </c>
      <c r="W141" s="20">
        <v>101.68854</v>
      </c>
      <c r="X141" s="20">
        <v>2033770798</v>
      </c>
      <c r="Y141" s="21">
        <v>12.958399999999999</v>
      </c>
      <c r="Z141" s="21">
        <v>12.8995</v>
      </c>
      <c r="AA141" s="21">
        <v>12.969900000000001</v>
      </c>
      <c r="AB141" s="21">
        <v>14.4999</v>
      </c>
    </row>
    <row r="142" spans="1:28" s="93" customFormat="1" x14ac:dyDescent="0.2">
      <c r="A142" s="60"/>
      <c r="B142" s="212"/>
      <c r="C142" s="213"/>
      <c r="D142" s="214"/>
      <c r="E142" s="28"/>
      <c r="F142" s="24"/>
      <c r="G142" s="25"/>
      <c r="H142" s="25"/>
      <c r="I142" s="29"/>
      <c r="J142" s="25"/>
      <c r="K142" s="25"/>
      <c r="L142" s="23"/>
      <c r="M142" s="26"/>
      <c r="N142" s="119"/>
      <c r="O142" s="116"/>
      <c r="P142" s="123">
        <v>42809</v>
      </c>
      <c r="Q142" s="75">
        <v>42810</v>
      </c>
      <c r="R142" s="19" t="s">
        <v>52</v>
      </c>
      <c r="S142" s="72" t="s">
        <v>104</v>
      </c>
      <c r="T142" s="78">
        <v>21000000000</v>
      </c>
      <c r="U142" s="78">
        <v>47759000000</v>
      </c>
      <c r="V142" s="27">
        <v>21000000000</v>
      </c>
      <c r="W142" s="20">
        <v>101.589484</v>
      </c>
      <c r="X142" s="20">
        <v>21333791641</v>
      </c>
      <c r="Y142" s="21">
        <v>13.481999999999999</v>
      </c>
      <c r="Z142" s="21">
        <v>12.98</v>
      </c>
      <c r="AA142" s="21">
        <v>13.64</v>
      </c>
      <c r="AB142" s="21">
        <v>16.3413</v>
      </c>
    </row>
    <row r="143" spans="1:28" s="93" customFormat="1" x14ac:dyDescent="0.2">
      <c r="A143" s="80"/>
      <c r="B143" s="212"/>
      <c r="C143" s="213"/>
      <c r="D143" s="214"/>
      <c r="E143" s="81"/>
      <c r="F143" s="82"/>
      <c r="G143" s="83"/>
      <c r="H143" s="83"/>
      <c r="I143" s="84"/>
      <c r="J143" s="83"/>
      <c r="K143" s="83"/>
      <c r="L143" s="85"/>
      <c r="M143" s="86"/>
      <c r="N143" s="120"/>
      <c r="O143" s="116"/>
      <c r="P143" s="124">
        <v>43923</v>
      </c>
      <c r="Q143" s="87">
        <v>43924</v>
      </c>
      <c r="R143" s="88" t="s">
        <v>53</v>
      </c>
      <c r="S143" s="89" t="s">
        <v>104</v>
      </c>
      <c r="T143" s="107">
        <v>2500000000</v>
      </c>
      <c r="U143" s="107">
        <v>11375548000</v>
      </c>
      <c r="V143" s="92">
        <v>2500000000</v>
      </c>
      <c r="W143" s="90">
        <v>136.47825</v>
      </c>
      <c r="X143" s="90">
        <v>3411956246.4000001</v>
      </c>
      <c r="Y143" s="91">
        <v>9.3042999999999996</v>
      </c>
      <c r="Z143" s="91">
        <v>9.27</v>
      </c>
      <c r="AA143" s="91">
        <v>9.27</v>
      </c>
      <c r="AB143" s="91">
        <v>9.3209999999999997</v>
      </c>
    </row>
    <row r="144" spans="1:28" s="93" customFormat="1" x14ac:dyDescent="0.2">
      <c r="A144" s="80"/>
      <c r="B144" s="212"/>
      <c r="C144" s="213"/>
      <c r="D144" s="214"/>
      <c r="E144" s="81"/>
      <c r="F144" s="82"/>
      <c r="G144" s="83"/>
      <c r="H144" s="83"/>
      <c r="I144" s="84"/>
      <c r="J144" s="83"/>
      <c r="K144" s="83"/>
      <c r="L144" s="85"/>
      <c r="M144" s="86"/>
      <c r="N144" s="120"/>
      <c r="O144" s="116"/>
      <c r="P144" s="124">
        <v>43934</v>
      </c>
      <c r="Q144" s="87">
        <v>43935</v>
      </c>
      <c r="R144" s="88" t="s">
        <v>53</v>
      </c>
      <c r="S144" s="89" t="s">
        <v>104</v>
      </c>
      <c r="T144" s="107">
        <v>1000000000</v>
      </c>
      <c r="U144" s="107">
        <v>5613100000</v>
      </c>
      <c r="V144" s="92">
        <v>1000000000</v>
      </c>
      <c r="W144" s="90">
        <v>136.475256</v>
      </c>
      <c r="X144" s="90">
        <v>1364752558.5</v>
      </c>
      <c r="Y144" s="91">
        <v>9.3411000000000008</v>
      </c>
      <c r="Z144" s="91">
        <v>9.24</v>
      </c>
      <c r="AA144" s="91">
        <v>9.24</v>
      </c>
      <c r="AB144" s="91">
        <v>9.3879999999999999</v>
      </c>
    </row>
    <row r="145" spans="1:28" s="93" customFormat="1" x14ac:dyDescent="0.2">
      <c r="A145" s="80"/>
      <c r="B145" s="212"/>
      <c r="C145" s="213"/>
      <c r="D145" s="214"/>
      <c r="E145" s="81"/>
      <c r="F145" s="82"/>
      <c r="G145" s="83"/>
      <c r="H145" s="83"/>
      <c r="I145" s="84"/>
      <c r="J145" s="83"/>
      <c r="K145" s="83"/>
      <c r="L145" s="85"/>
      <c r="M145" s="86"/>
      <c r="N145" s="120"/>
      <c r="O145" s="116"/>
      <c r="P145" s="124">
        <v>44117</v>
      </c>
      <c r="Q145" s="87">
        <v>44118</v>
      </c>
      <c r="R145" s="88" t="s">
        <v>53</v>
      </c>
      <c r="S145" s="89" t="s">
        <v>104</v>
      </c>
      <c r="T145" s="107">
        <v>1000000000</v>
      </c>
      <c r="U145" s="107">
        <v>4600000000</v>
      </c>
      <c r="V145" s="92">
        <v>1000000000</v>
      </c>
      <c r="W145" s="90">
        <v>147.16822500000001</v>
      </c>
      <c r="X145" s="90">
        <v>1471682248.7</v>
      </c>
      <c r="Y145" s="91">
        <v>8.3049999999999997</v>
      </c>
      <c r="Z145" s="91">
        <v>8.2100000000000009</v>
      </c>
      <c r="AA145" s="91">
        <v>8.2100000000000009</v>
      </c>
      <c r="AB145" s="91">
        <v>8.41</v>
      </c>
    </row>
    <row r="146" spans="1:28" s="67" customFormat="1" x14ac:dyDescent="0.2">
      <c r="A146" s="80"/>
      <c r="B146" s="212"/>
      <c r="C146" s="213"/>
      <c r="D146" s="214"/>
      <c r="E146" s="81"/>
      <c r="F146" s="82"/>
      <c r="G146" s="83"/>
      <c r="H146" s="83"/>
      <c r="I146" s="84"/>
      <c r="J146" s="83"/>
      <c r="K146" s="83"/>
      <c r="L146" s="85"/>
      <c r="M146" s="86"/>
      <c r="N146" s="120"/>
      <c r="O146" s="116"/>
      <c r="P146" s="124">
        <v>44236</v>
      </c>
      <c r="Q146" s="87">
        <v>44237</v>
      </c>
      <c r="R146" s="88" t="s">
        <v>53</v>
      </c>
      <c r="S146" s="89" t="s">
        <v>104</v>
      </c>
      <c r="T146" s="107">
        <v>1500000000</v>
      </c>
      <c r="U146" s="107">
        <v>6591797000</v>
      </c>
      <c r="V146" s="92">
        <v>1500000000</v>
      </c>
      <c r="W146" s="90">
        <v>139.751172</v>
      </c>
      <c r="X146" s="90">
        <v>2096267585</v>
      </c>
      <c r="Y146" s="91">
        <v>8.7367000000000008</v>
      </c>
      <c r="Z146" s="91">
        <v>8.61</v>
      </c>
      <c r="AA146" s="91">
        <v>8.61</v>
      </c>
      <c r="AB146" s="91">
        <v>8.8500999999999994</v>
      </c>
    </row>
    <row r="147" spans="1:28" s="67" customFormat="1" x14ac:dyDescent="0.2">
      <c r="A147" s="196"/>
      <c r="B147" s="215"/>
      <c r="C147" s="216"/>
      <c r="D147" s="217"/>
      <c r="E147" s="197"/>
      <c r="F147" s="82"/>
      <c r="G147" s="83"/>
      <c r="H147" s="83"/>
      <c r="I147" s="84"/>
      <c r="J147" s="320"/>
      <c r="K147" s="320"/>
      <c r="L147" s="321"/>
      <c r="M147" s="86"/>
      <c r="N147" s="322"/>
      <c r="O147" s="116"/>
      <c r="P147" s="124">
        <v>44390</v>
      </c>
      <c r="Q147" s="87">
        <v>44391</v>
      </c>
      <c r="R147" s="88" t="s">
        <v>53</v>
      </c>
      <c r="S147" s="89" t="s">
        <v>104</v>
      </c>
      <c r="T147" s="107">
        <v>3000000000</v>
      </c>
      <c r="U147" s="108">
        <v>10700000000</v>
      </c>
      <c r="V147" s="90">
        <v>3000000000</v>
      </c>
      <c r="W147" s="90">
        <v>132.14741599999999</v>
      </c>
      <c r="X147" s="90">
        <v>3964422465.0999999</v>
      </c>
      <c r="Y147" s="91">
        <v>9.34</v>
      </c>
      <c r="Z147" s="91">
        <v>9.34</v>
      </c>
      <c r="AA147" s="91">
        <v>9.34</v>
      </c>
      <c r="AB147" s="91">
        <v>9.34</v>
      </c>
    </row>
    <row r="148" spans="1:28" s="15" customFormat="1" ht="18" thickBot="1" x14ac:dyDescent="0.25">
      <c r="A148" s="94"/>
      <c r="B148" s="210"/>
      <c r="C148" s="211"/>
      <c r="D148" s="201"/>
      <c r="E148" s="95"/>
      <c r="F148" s="96"/>
      <c r="G148" s="94"/>
      <c r="H148" s="97"/>
      <c r="I148" s="98"/>
      <c r="J148" s="94"/>
      <c r="K148" s="94"/>
      <c r="L148" s="99"/>
      <c r="M148" s="100"/>
      <c r="N148" s="121"/>
      <c r="O148" s="116"/>
      <c r="P148" s="96">
        <v>45482</v>
      </c>
      <c r="Q148" s="96">
        <v>45483</v>
      </c>
      <c r="R148" s="97" t="s">
        <v>53</v>
      </c>
      <c r="S148" s="190" t="s">
        <v>104</v>
      </c>
      <c r="T148" s="191">
        <v>2000000000</v>
      </c>
      <c r="U148" s="192">
        <v>3971000000</v>
      </c>
      <c r="V148" s="193">
        <v>671000000</v>
      </c>
      <c r="W148" s="193">
        <v>131.168634</v>
      </c>
      <c r="X148" s="193">
        <v>880141536.70000005</v>
      </c>
      <c r="Y148" s="194">
        <v>9.0853999999999999</v>
      </c>
      <c r="Z148" s="194">
        <v>9</v>
      </c>
      <c r="AA148" s="194">
        <v>9</v>
      </c>
      <c r="AB148" s="194">
        <v>9.3800000000000008</v>
      </c>
    </row>
    <row r="149" spans="1:28" ht="18" thickTop="1" x14ac:dyDescent="0.2">
      <c r="A149" s="31">
        <v>8</v>
      </c>
      <c r="B149" s="218" t="s">
        <v>15</v>
      </c>
      <c r="C149" s="219">
        <v>20</v>
      </c>
      <c r="D149" s="200" t="s">
        <v>35</v>
      </c>
      <c r="E149" s="30">
        <v>42854</v>
      </c>
      <c r="F149" s="30">
        <v>50342</v>
      </c>
      <c r="G149" s="31">
        <v>20</v>
      </c>
      <c r="H149" s="31" t="s">
        <v>11</v>
      </c>
      <c r="I149" s="32">
        <v>200000000000</v>
      </c>
      <c r="J149" s="33">
        <v>125110000000</v>
      </c>
      <c r="K149" s="34">
        <v>97422000000</v>
      </c>
      <c r="L149" s="35">
        <v>12.5</v>
      </c>
      <c r="M149" s="77">
        <v>9.6534278615713092</v>
      </c>
      <c r="N149" s="161">
        <v>4777</v>
      </c>
      <c r="O149" s="116"/>
      <c r="P149" s="123">
        <v>44133</v>
      </c>
      <c r="Q149" s="75">
        <v>44134</v>
      </c>
      <c r="R149" s="19" t="s">
        <v>52</v>
      </c>
      <c r="S149" s="72" t="s">
        <v>104</v>
      </c>
      <c r="T149" s="78">
        <v>30000000000</v>
      </c>
      <c r="U149" s="78">
        <v>47012000000</v>
      </c>
      <c r="V149" s="20">
        <v>30000000000</v>
      </c>
      <c r="W149" s="20">
        <v>130.63794100000001</v>
      </c>
      <c r="X149" s="20">
        <v>39191382233</v>
      </c>
      <c r="Y149" s="21">
        <v>8.9603000000000002</v>
      </c>
      <c r="Z149" s="21">
        <v>8.7984000000000009</v>
      </c>
      <c r="AA149" s="21">
        <v>9.0752000000000006</v>
      </c>
      <c r="AB149" s="21">
        <v>9.0752000000000006</v>
      </c>
    </row>
    <row r="150" spans="1:28" x14ac:dyDescent="0.2">
      <c r="A150" s="60"/>
      <c r="B150" s="212"/>
      <c r="C150" s="213"/>
      <c r="D150" s="214"/>
      <c r="E150" s="28"/>
      <c r="F150" s="24"/>
      <c r="G150" s="25"/>
      <c r="H150" s="25"/>
      <c r="I150" s="29"/>
      <c r="J150" s="25"/>
      <c r="K150" s="25"/>
      <c r="L150" s="23"/>
      <c r="M150" s="26"/>
      <c r="N150" s="119"/>
      <c r="O150" s="116"/>
      <c r="P150" s="123">
        <v>44134</v>
      </c>
      <c r="Q150" s="75">
        <v>44134</v>
      </c>
      <c r="R150" s="19" t="s">
        <v>52</v>
      </c>
      <c r="S150" s="72" t="s">
        <v>16</v>
      </c>
      <c r="T150" s="78"/>
      <c r="U150" s="78"/>
      <c r="V150" s="27">
        <v>45000000</v>
      </c>
      <c r="W150" s="20">
        <v>130.63794100000001</v>
      </c>
      <c r="X150" s="20">
        <v>58785101</v>
      </c>
      <c r="Y150" s="21">
        <v>8.9603000000000002</v>
      </c>
      <c r="Z150" s="21"/>
      <c r="AA150" s="21"/>
      <c r="AB150" s="21"/>
    </row>
    <row r="151" spans="1:28" x14ac:dyDescent="0.2">
      <c r="A151" s="60"/>
      <c r="B151" s="212"/>
      <c r="C151" s="213"/>
      <c r="D151" s="214"/>
      <c r="E151" s="28"/>
      <c r="F151" s="24"/>
      <c r="G151" s="25"/>
      <c r="H151" s="25"/>
      <c r="I151" s="29"/>
      <c r="J151" s="25"/>
      <c r="K151" s="25"/>
      <c r="L151" s="23"/>
      <c r="M151" s="26"/>
      <c r="N151" s="119"/>
      <c r="O151" s="116"/>
      <c r="P151" s="123">
        <v>44315</v>
      </c>
      <c r="Q151" s="75">
        <v>44316</v>
      </c>
      <c r="R151" s="19" t="s">
        <v>52</v>
      </c>
      <c r="S151" s="72" t="s">
        <v>104</v>
      </c>
      <c r="T151" s="78">
        <v>40000000000</v>
      </c>
      <c r="U151" s="78">
        <v>64108000000</v>
      </c>
      <c r="V151" s="27">
        <v>40000000000</v>
      </c>
      <c r="W151" s="20">
        <v>122.561736</v>
      </c>
      <c r="X151" s="20">
        <v>49024694324.300003</v>
      </c>
      <c r="Y151" s="21">
        <v>9.7309000000000001</v>
      </c>
      <c r="Z151" s="21">
        <v>9.41</v>
      </c>
      <c r="AA151" s="21">
        <v>9.9465000000000003</v>
      </c>
      <c r="AB151" s="21">
        <v>9.9465000000000003</v>
      </c>
    </row>
    <row r="152" spans="1:28" x14ac:dyDescent="0.2">
      <c r="A152" s="60"/>
      <c r="B152" s="212"/>
      <c r="C152" s="213"/>
      <c r="D152" s="214"/>
      <c r="E152" s="28"/>
      <c r="F152" s="24"/>
      <c r="G152" s="25"/>
      <c r="H152" s="25"/>
      <c r="I152" s="29"/>
      <c r="J152" s="25"/>
      <c r="K152" s="25"/>
      <c r="L152" s="23"/>
      <c r="M152" s="26"/>
      <c r="N152" s="119"/>
      <c r="O152" s="116"/>
      <c r="P152" s="123">
        <v>44316</v>
      </c>
      <c r="Q152" s="75">
        <v>44316</v>
      </c>
      <c r="R152" s="19" t="s">
        <v>52</v>
      </c>
      <c r="S152" s="72" t="s">
        <v>105</v>
      </c>
      <c r="T152" s="78">
        <v>8000000000</v>
      </c>
      <c r="U152" s="78">
        <v>4845000000</v>
      </c>
      <c r="V152" s="27">
        <v>4845000000</v>
      </c>
      <c r="W152" s="20">
        <v>122.55502</v>
      </c>
      <c r="X152" s="20">
        <v>5937790714.6999998</v>
      </c>
      <c r="Y152" s="21">
        <v>9.7309000000000001</v>
      </c>
      <c r="Z152" s="21">
        <v>9.7309000000000001</v>
      </c>
      <c r="AA152" s="21">
        <v>9.7309000000000001</v>
      </c>
      <c r="AB152" s="21">
        <v>9.7309000000000001</v>
      </c>
    </row>
    <row r="153" spans="1:28" x14ac:dyDescent="0.2">
      <c r="A153" s="184"/>
      <c r="B153" s="212"/>
      <c r="C153" s="213"/>
      <c r="D153" s="214"/>
      <c r="E153" s="185"/>
      <c r="F153" s="24"/>
      <c r="G153" s="25"/>
      <c r="H153" s="25"/>
      <c r="I153" s="29"/>
      <c r="J153" s="186"/>
      <c r="K153" s="186"/>
      <c r="L153" s="187"/>
      <c r="M153" s="26"/>
      <c r="N153" s="188"/>
      <c r="O153" s="116"/>
      <c r="P153" s="123">
        <v>44316</v>
      </c>
      <c r="Q153" s="75">
        <v>44316</v>
      </c>
      <c r="R153" s="19" t="s">
        <v>52</v>
      </c>
      <c r="S153" s="72" t="s">
        <v>16</v>
      </c>
      <c r="T153" s="112"/>
      <c r="U153" s="112"/>
      <c r="V153" s="20">
        <v>376500000</v>
      </c>
      <c r="W153" s="20">
        <v>122.55502</v>
      </c>
      <c r="X153" s="20">
        <v>461419650</v>
      </c>
      <c r="Y153" s="21">
        <v>9.7309000000000001</v>
      </c>
      <c r="Z153" s="21"/>
      <c r="AA153" s="21"/>
      <c r="AB153" s="21"/>
    </row>
    <row r="154" spans="1:28" x14ac:dyDescent="0.2">
      <c r="A154" s="184"/>
      <c r="B154" s="212"/>
      <c r="C154" s="213"/>
      <c r="D154" s="214"/>
      <c r="E154" s="185"/>
      <c r="F154" s="24"/>
      <c r="G154" s="25"/>
      <c r="H154" s="25"/>
      <c r="I154" s="29"/>
      <c r="J154" s="186"/>
      <c r="K154" s="186"/>
      <c r="L154" s="187"/>
      <c r="M154" s="26"/>
      <c r="N154" s="188"/>
      <c r="O154" s="116"/>
      <c r="P154" s="75">
        <v>45229</v>
      </c>
      <c r="Q154" s="75">
        <v>45230</v>
      </c>
      <c r="R154" s="19" t="s">
        <v>52</v>
      </c>
      <c r="S154" s="72" t="s">
        <v>104</v>
      </c>
      <c r="T154" s="78">
        <v>15000000000</v>
      </c>
      <c r="U154" s="78">
        <v>23257000000</v>
      </c>
      <c r="V154" s="27">
        <v>11201000000</v>
      </c>
      <c r="W154" s="20">
        <v>111.73657300000001</v>
      </c>
      <c r="X154" s="20">
        <v>12515613528.1</v>
      </c>
      <c r="Y154" s="21">
        <v>10.8592</v>
      </c>
      <c r="Z154" s="21">
        <v>10.547700000000001</v>
      </c>
      <c r="AA154" s="21">
        <v>10.9999</v>
      </c>
      <c r="AB154" s="21">
        <v>10.9999</v>
      </c>
    </row>
    <row r="155" spans="1:28" x14ac:dyDescent="0.2">
      <c r="A155" s="184"/>
      <c r="B155" s="212"/>
      <c r="C155" s="213"/>
      <c r="D155" s="214"/>
      <c r="E155" s="185"/>
      <c r="F155" s="24"/>
      <c r="G155" s="25"/>
      <c r="H155" s="25"/>
      <c r="I155" s="29"/>
      <c r="J155" s="186"/>
      <c r="K155" s="186"/>
      <c r="L155" s="187"/>
      <c r="M155" s="26"/>
      <c r="N155" s="188"/>
      <c r="O155" s="116"/>
      <c r="P155" s="75">
        <v>45230</v>
      </c>
      <c r="Q155" s="75">
        <v>45230</v>
      </c>
      <c r="R155" s="19" t="s">
        <v>52</v>
      </c>
      <c r="S155" s="72" t="s">
        <v>105</v>
      </c>
      <c r="T155" s="78">
        <v>2240200000</v>
      </c>
      <c r="U155" s="78">
        <v>850000000</v>
      </c>
      <c r="V155" s="27">
        <v>850000000</v>
      </c>
      <c r="W155" s="20">
        <v>111.73660599999999</v>
      </c>
      <c r="X155" s="20">
        <v>949761151</v>
      </c>
      <c r="Y155" s="21">
        <v>10.8592</v>
      </c>
      <c r="Z155" s="21">
        <v>10.8592</v>
      </c>
      <c r="AA155" s="21">
        <v>10.8592</v>
      </c>
      <c r="AB155" s="21">
        <v>10.8592</v>
      </c>
    </row>
    <row r="156" spans="1:28" x14ac:dyDescent="0.2">
      <c r="A156" s="184"/>
      <c r="B156" s="212"/>
      <c r="C156" s="213"/>
      <c r="D156" s="214"/>
      <c r="E156" s="185"/>
      <c r="F156" s="24"/>
      <c r="G156" s="25"/>
      <c r="H156" s="25"/>
      <c r="I156" s="29"/>
      <c r="J156" s="186"/>
      <c r="K156" s="186"/>
      <c r="L156" s="187"/>
      <c r="M156" s="26"/>
      <c r="N156" s="188"/>
      <c r="O156" s="116"/>
      <c r="P156" s="75">
        <v>45230</v>
      </c>
      <c r="Q156" s="75">
        <v>45230</v>
      </c>
      <c r="R156" s="19" t="s">
        <v>52</v>
      </c>
      <c r="S156" s="72" t="s">
        <v>16</v>
      </c>
      <c r="T156" s="112"/>
      <c r="U156" s="112"/>
      <c r="V156" s="20">
        <v>300000</v>
      </c>
      <c r="W156" s="20">
        <v>111.736333</v>
      </c>
      <c r="X156" s="20">
        <v>335209</v>
      </c>
      <c r="Y156" s="21">
        <v>10.8592</v>
      </c>
      <c r="Z156" s="21"/>
      <c r="AA156" s="21"/>
      <c r="AB156" s="21"/>
    </row>
    <row r="157" spans="1:28" x14ac:dyDescent="0.2">
      <c r="A157" s="184"/>
      <c r="B157" s="212"/>
      <c r="C157" s="213"/>
      <c r="D157" s="214"/>
      <c r="E157" s="185"/>
      <c r="F157" s="24"/>
      <c r="G157" s="25"/>
      <c r="H157" s="25"/>
      <c r="I157" s="29"/>
      <c r="J157" s="186"/>
      <c r="K157" s="186"/>
      <c r="L157" s="187"/>
      <c r="M157" s="26"/>
      <c r="N157" s="188"/>
      <c r="O157" s="116"/>
      <c r="P157" s="128">
        <v>45411</v>
      </c>
      <c r="Q157" s="129">
        <v>45412</v>
      </c>
      <c r="R157" s="19" t="s">
        <v>52</v>
      </c>
      <c r="S157" s="72" t="s">
        <v>104</v>
      </c>
      <c r="T157" s="78">
        <v>30000000000</v>
      </c>
      <c r="U157" s="78">
        <v>36024000000</v>
      </c>
      <c r="V157" s="27">
        <v>8945000000</v>
      </c>
      <c r="W157" s="20">
        <v>118.920755</v>
      </c>
      <c r="X157" s="20">
        <v>10637461506.9</v>
      </c>
      <c r="Y157" s="21">
        <v>9.9296000000000006</v>
      </c>
      <c r="Z157" s="21">
        <v>9.7200000000000006</v>
      </c>
      <c r="AA157" s="21">
        <v>9.9923000000000002</v>
      </c>
      <c r="AB157" s="21">
        <v>9.9923000000000002</v>
      </c>
    </row>
    <row r="158" spans="1:28" x14ac:dyDescent="0.2">
      <c r="A158" s="184"/>
      <c r="B158" s="212"/>
      <c r="C158" s="213"/>
      <c r="D158" s="214"/>
      <c r="E158" s="185"/>
      <c r="F158" s="24"/>
      <c r="G158" s="25"/>
      <c r="H158" s="25"/>
      <c r="I158" s="29"/>
      <c r="J158" s="186"/>
      <c r="K158" s="186"/>
      <c r="L158" s="187"/>
      <c r="M158" s="26"/>
      <c r="N158" s="188"/>
      <c r="O158" s="116"/>
      <c r="P158" s="123">
        <v>45412</v>
      </c>
      <c r="Q158" s="75">
        <v>45412</v>
      </c>
      <c r="R158" s="19" t="s">
        <v>52</v>
      </c>
      <c r="S158" s="72" t="s">
        <v>105</v>
      </c>
      <c r="T158" s="78">
        <v>6000000000</v>
      </c>
      <c r="U158" s="78">
        <v>1156600000</v>
      </c>
      <c r="V158" s="27">
        <v>1156600000</v>
      </c>
      <c r="W158" s="20">
        <v>118.920753</v>
      </c>
      <c r="X158" s="20">
        <v>1375437429.2</v>
      </c>
      <c r="Y158" s="21">
        <v>9.9296000000000006</v>
      </c>
      <c r="Z158" s="21">
        <v>9.9296000000000006</v>
      </c>
      <c r="AA158" s="21">
        <v>9.9296000000000006</v>
      </c>
      <c r="AB158" s="21">
        <v>9.9296000000000006</v>
      </c>
    </row>
    <row r="159" spans="1:28" s="15" customFormat="1" x14ac:dyDescent="0.2">
      <c r="A159" s="184"/>
      <c r="B159" s="212"/>
      <c r="C159" s="213"/>
      <c r="D159" s="214"/>
      <c r="E159" s="185"/>
      <c r="F159" s="24"/>
      <c r="G159" s="25"/>
      <c r="H159" s="25"/>
      <c r="I159" s="29"/>
      <c r="J159" s="186"/>
      <c r="K159" s="186"/>
      <c r="L159" s="187"/>
      <c r="M159" s="26"/>
      <c r="N159" s="188"/>
      <c r="O159" s="116"/>
      <c r="P159" s="123">
        <v>45412</v>
      </c>
      <c r="Q159" s="75">
        <v>45412</v>
      </c>
      <c r="R159" s="19" t="s">
        <v>52</v>
      </c>
      <c r="S159" s="72" t="s">
        <v>16</v>
      </c>
      <c r="T159" s="112"/>
      <c r="U159" s="112"/>
      <c r="V159" s="20">
        <v>2600000</v>
      </c>
      <c r="W159" s="20">
        <v>118.921077</v>
      </c>
      <c r="X159" s="20">
        <v>3091948</v>
      </c>
      <c r="Y159" s="21">
        <v>9.9296000000000006</v>
      </c>
      <c r="Z159" s="21"/>
      <c r="AA159" s="21"/>
      <c r="AB159" s="21"/>
    </row>
    <row r="160" spans="1:28" s="15" customFormat="1" ht="18" thickBot="1" x14ac:dyDescent="0.25">
      <c r="A160" s="49"/>
      <c r="B160" s="210"/>
      <c r="C160" s="211"/>
      <c r="D160" s="201"/>
      <c r="E160" s="38"/>
      <c r="F160" s="48"/>
      <c r="G160" s="49"/>
      <c r="H160" s="50"/>
      <c r="I160" s="51"/>
      <c r="J160" s="49"/>
      <c r="K160" s="49"/>
      <c r="L160" s="37"/>
      <c r="M160" s="52"/>
      <c r="N160" s="122"/>
      <c r="O160" s="116"/>
      <c r="P160" s="323"/>
      <c r="Q160" s="48"/>
      <c r="R160" s="53"/>
      <c r="S160" s="73"/>
      <c r="T160" s="79"/>
      <c r="U160" s="79"/>
      <c r="V160" s="54"/>
      <c r="W160" s="54"/>
      <c r="X160" s="54"/>
      <c r="Y160" s="56"/>
      <c r="Z160" s="56"/>
      <c r="AA160" s="56"/>
      <c r="AB160" s="56"/>
    </row>
    <row r="161" spans="1:28" ht="18" thickTop="1" x14ac:dyDescent="0.2">
      <c r="A161" s="31">
        <v>9</v>
      </c>
      <c r="B161" s="218" t="s">
        <v>15</v>
      </c>
      <c r="C161" s="219">
        <v>30</v>
      </c>
      <c r="D161" s="200" t="s">
        <v>36</v>
      </c>
      <c r="E161" s="30">
        <v>42810</v>
      </c>
      <c r="F161" s="30">
        <v>53767</v>
      </c>
      <c r="G161" s="31">
        <v>30</v>
      </c>
      <c r="H161" s="31" t="s">
        <v>11</v>
      </c>
      <c r="I161" s="32">
        <v>200000000000</v>
      </c>
      <c r="J161" s="33">
        <v>74299595000</v>
      </c>
      <c r="K161" s="34">
        <v>119700405000</v>
      </c>
      <c r="L161" s="35">
        <v>13</v>
      </c>
      <c r="M161" s="77">
        <v>12.041208060879159</v>
      </c>
      <c r="N161" s="161">
        <v>8202</v>
      </c>
      <c r="O161" s="116"/>
      <c r="P161" s="123">
        <v>42894</v>
      </c>
      <c r="Q161" s="75">
        <v>42895</v>
      </c>
      <c r="R161" s="19" t="s">
        <v>52</v>
      </c>
      <c r="S161" s="72" t="s">
        <v>104</v>
      </c>
      <c r="T161" s="78">
        <v>21000000000</v>
      </c>
      <c r="U161" s="78">
        <v>44421730000</v>
      </c>
      <c r="V161" s="20">
        <v>21000000000</v>
      </c>
      <c r="W161" s="20">
        <v>98.742164000000002</v>
      </c>
      <c r="X161" s="20">
        <v>20735854356.900002</v>
      </c>
      <c r="Y161" s="21">
        <v>13.583299999999999</v>
      </c>
      <c r="Z161" s="21">
        <v>13.44</v>
      </c>
      <c r="AA161" s="21">
        <v>13.696899999999999</v>
      </c>
      <c r="AB161" s="21">
        <v>13.696899999999999</v>
      </c>
    </row>
    <row r="162" spans="1:28" x14ac:dyDescent="0.2">
      <c r="A162" s="60"/>
      <c r="B162" s="212"/>
      <c r="C162" s="213"/>
      <c r="D162" s="214"/>
      <c r="E162" s="28"/>
      <c r="F162" s="24"/>
      <c r="G162" s="25"/>
      <c r="H162" s="25"/>
      <c r="I162" s="29"/>
      <c r="J162" s="25"/>
      <c r="K162" s="25"/>
      <c r="L162" s="23"/>
      <c r="M162" s="26"/>
      <c r="N162" s="119"/>
      <c r="O162" s="116"/>
      <c r="P162" s="123">
        <v>42895</v>
      </c>
      <c r="Q162" s="75">
        <v>42895</v>
      </c>
      <c r="R162" s="19" t="s">
        <v>52</v>
      </c>
      <c r="S162" s="72" t="s">
        <v>105</v>
      </c>
      <c r="T162" s="78">
        <v>4200000000</v>
      </c>
      <c r="U162" s="78">
        <v>4200000000</v>
      </c>
      <c r="V162" s="27">
        <v>4200000000</v>
      </c>
      <c r="W162" s="20">
        <v>98.742164000000002</v>
      </c>
      <c r="X162" s="20">
        <v>4147135062</v>
      </c>
      <c r="Y162" s="21">
        <v>13.583299999999999</v>
      </c>
      <c r="Z162" s="21">
        <v>13.583299999999999</v>
      </c>
      <c r="AA162" s="21">
        <v>13.583299999999999</v>
      </c>
      <c r="AB162" s="21">
        <v>13.583299999999999</v>
      </c>
    </row>
    <row r="163" spans="1:28" x14ac:dyDescent="0.2">
      <c r="A163" s="60"/>
      <c r="B163" s="212"/>
      <c r="C163" s="213"/>
      <c r="D163" s="214"/>
      <c r="E163" s="28"/>
      <c r="F163" s="24"/>
      <c r="G163" s="25"/>
      <c r="H163" s="25"/>
      <c r="I163" s="29"/>
      <c r="J163" s="25"/>
      <c r="K163" s="25"/>
      <c r="L163" s="23"/>
      <c r="M163" s="26"/>
      <c r="N163" s="119"/>
      <c r="O163" s="116"/>
      <c r="P163" s="123">
        <v>43116</v>
      </c>
      <c r="Q163" s="75">
        <v>43117</v>
      </c>
      <c r="R163" s="19" t="s">
        <v>52</v>
      </c>
      <c r="S163" s="72" t="s">
        <v>104</v>
      </c>
      <c r="T163" s="78">
        <v>20000000000</v>
      </c>
      <c r="U163" s="78">
        <v>42823700000</v>
      </c>
      <c r="V163" s="27">
        <v>20000000000</v>
      </c>
      <c r="W163" s="20">
        <v>109.981336</v>
      </c>
      <c r="X163" s="20">
        <v>21996267220</v>
      </c>
      <c r="Y163" s="21">
        <v>12.289099999999999</v>
      </c>
      <c r="Z163" s="21">
        <v>12.273999999999999</v>
      </c>
      <c r="AA163" s="21">
        <v>12.29</v>
      </c>
      <c r="AB163" s="21">
        <v>12.29</v>
      </c>
    </row>
    <row r="164" spans="1:28" x14ac:dyDescent="0.2">
      <c r="A164" s="60"/>
      <c r="B164" s="212"/>
      <c r="C164" s="213"/>
      <c r="D164" s="214"/>
      <c r="E164" s="28"/>
      <c r="F164" s="24"/>
      <c r="G164" s="25"/>
      <c r="H164" s="25"/>
      <c r="I164" s="29"/>
      <c r="J164" s="25"/>
      <c r="K164" s="25"/>
      <c r="L164" s="23"/>
      <c r="M164" s="26"/>
      <c r="N164" s="119"/>
      <c r="O164" s="116"/>
      <c r="P164" s="123">
        <v>43117</v>
      </c>
      <c r="Q164" s="75">
        <v>43117</v>
      </c>
      <c r="R164" s="19" t="s">
        <v>52</v>
      </c>
      <c r="S164" s="72" t="s">
        <v>105</v>
      </c>
      <c r="T164" s="78">
        <v>1740000000</v>
      </c>
      <c r="U164" s="78">
        <v>1740000000</v>
      </c>
      <c r="V164" s="27">
        <v>1740000000</v>
      </c>
      <c r="W164" s="20">
        <v>109.981336</v>
      </c>
      <c r="X164" s="20">
        <v>1913668721.4000001</v>
      </c>
      <c r="Y164" s="21">
        <v>12.289099999999999</v>
      </c>
      <c r="Z164" s="21">
        <v>12.289099999999999</v>
      </c>
      <c r="AA164" s="21">
        <v>12.289099999999999</v>
      </c>
      <c r="AB164" s="21">
        <v>12.289099999999999</v>
      </c>
    </row>
    <row r="165" spans="1:28" x14ac:dyDescent="0.2">
      <c r="A165" s="60"/>
      <c r="B165" s="212"/>
      <c r="C165" s="213"/>
      <c r="D165" s="214"/>
      <c r="E165" s="28"/>
      <c r="F165" s="24"/>
      <c r="G165" s="25"/>
      <c r="H165" s="25"/>
      <c r="I165" s="29"/>
      <c r="J165" s="25"/>
      <c r="K165" s="25"/>
      <c r="L165" s="23"/>
      <c r="M165" s="26"/>
      <c r="N165" s="119"/>
      <c r="O165" s="116"/>
      <c r="P165" s="123">
        <v>43117</v>
      </c>
      <c r="Q165" s="75">
        <v>43117</v>
      </c>
      <c r="R165" s="19" t="s">
        <v>52</v>
      </c>
      <c r="S165" s="72" t="s">
        <v>16</v>
      </c>
      <c r="T165" s="78"/>
      <c r="U165" s="78"/>
      <c r="V165" s="27">
        <v>22000000</v>
      </c>
      <c r="W165" s="20">
        <v>109.981336</v>
      </c>
      <c r="X165" s="20">
        <v>24195811</v>
      </c>
      <c r="Y165" s="21">
        <v>12.289099999999999</v>
      </c>
      <c r="Z165" s="21"/>
      <c r="AA165" s="21"/>
      <c r="AB165" s="21"/>
    </row>
    <row r="166" spans="1:28" x14ac:dyDescent="0.2">
      <c r="A166" s="60"/>
      <c r="B166" s="212"/>
      <c r="C166" s="213"/>
      <c r="D166" s="214"/>
      <c r="E166" s="28"/>
      <c r="F166" s="24"/>
      <c r="G166" s="25"/>
      <c r="H166" s="25"/>
      <c r="I166" s="29"/>
      <c r="J166" s="25"/>
      <c r="K166" s="25"/>
      <c r="L166" s="23"/>
      <c r="M166" s="26"/>
      <c r="N166" s="119"/>
      <c r="O166" s="116"/>
      <c r="P166" s="123">
        <v>43298</v>
      </c>
      <c r="Q166" s="75">
        <v>43299</v>
      </c>
      <c r="R166" s="19" t="s">
        <v>52</v>
      </c>
      <c r="S166" s="72" t="s">
        <v>104</v>
      </c>
      <c r="T166" s="78">
        <v>20000000000</v>
      </c>
      <c r="U166" s="78">
        <v>35032050000</v>
      </c>
      <c r="V166" s="27">
        <v>20000000000</v>
      </c>
      <c r="W166" s="20">
        <v>118.033449</v>
      </c>
      <c r="X166" s="20">
        <v>23606689703</v>
      </c>
      <c r="Y166" s="21">
        <v>11.3743</v>
      </c>
      <c r="Z166" s="21">
        <v>11.33</v>
      </c>
      <c r="AA166" s="21">
        <v>11.3802</v>
      </c>
      <c r="AB166" s="21">
        <v>11.3802</v>
      </c>
    </row>
    <row r="167" spans="1:28" x14ac:dyDescent="0.2">
      <c r="A167" s="60"/>
      <c r="B167" s="212"/>
      <c r="C167" s="213"/>
      <c r="D167" s="214"/>
      <c r="E167" s="28"/>
      <c r="F167" s="24"/>
      <c r="G167" s="25"/>
      <c r="H167" s="25"/>
      <c r="I167" s="29"/>
      <c r="J167" s="25"/>
      <c r="K167" s="25"/>
      <c r="L167" s="23"/>
      <c r="M167" s="26"/>
      <c r="N167" s="119"/>
      <c r="O167" s="116"/>
      <c r="P167" s="123">
        <v>43299</v>
      </c>
      <c r="Q167" s="75">
        <v>43299</v>
      </c>
      <c r="R167" s="19" t="s">
        <v>52</v>
      </c>
      <c r="S167" s="72" t="s">
        <v>105</v>
      </c>
      <c r="T167" s="78">
        <v>4000000000</v>
      </c>
      <c r="U167" s="78">
        <v>4000000000</v>
      </c>
      <c r="V167" s="27">
        <v>4000000000</v>
      </c>
      <c r="W167" s="20">
        <v>118.033449</v>
      </c>
      <c r="X167" s="20">
        <v>4721349520</v>
      </c>
      <c r="Y167" s="21">
        <v>11.3743</v>
      </c>
      <c r="Z167" s="21">
        <v>11.3743</v>
      </c>
      <c r="AA167" s="21">
        <v>11.3743</v>
      </c>
      <c r="AB167" s="21">
        <v>11.3743</v>
      </c>
    </row>
    <row r="168" spans="1:28" x14ac:dyDescent="0.2">
      <c r="A168" s="60"/>
      <c r="B168" s="212"/>
      <c r="C168" s="213"/>
      <c r="D168" s="214"/>
      <c r="E168" s="28"/>
      <c r="F168" s="24"/>
      <c r="G168" s="25"/>
      <c r="H168" s="25"/>
      <c r="I168" s="29"/>
      <c r="J168" s="25"/>
      <c r="K168" s="25"/>
      <c r="L168" s="23"/>
      <c r="M168" s="26"/>
      <c r="N168" s="119"/>
      <c r="O168" s="116"/>
      <c r="P168" s="123">
        <v>43299</v>
      </c>
      <c r="Q168" s="75">
        <v>43299</v>
      </c>
      <c r="R168" s="19" t="s">
        <v>52</v>
      </c>
      <c r="S168" s="72" t="s">
        <v>16</v>
      </c>
      <c r="T168" s="78"/>
      <c r="U168" s="78"/>
      <c r="V168" s="27">
        <v>1510000</v>
      </c>
      <c r="W168" s="20">
        <v>118.033449</v>
      </c>
      <c r="X168" s="20">
        <v>1782310</v>
      </c>
      <c r="Y168" s="21">
        <v>11.3743</v>
      </c>
      <c r="Z168" s="21"/>
      <c r="AA168" s="21"/>
      <c r="AB168" s="21"/>
    </row>
    <row r="169" spans="1:28" x14ac:dyDescent="0.2">
      <c r="A169" s="60"/>
      <c r="B169" s="212"/>
      <c r="C169" s="213"/>
      <c r="D169" s="214"/>
      <c r="E169" s="28"/>
      <c r="F169" s="24"/>
      <c r="G169" s="25"/>
      <c r="H169" s="25"/>
      <c r="I169" s="29"/>
      <c r="J169" s="25"/>
      <c r="K169" s="25"/>
      <c r="L169" s="23"/>
      <c r="M169" s="26"/>
      <c r="N169" s="119"/>
      <c r="O169" s="116"/>
      <c r="P169" s="123">
        <v>43564</v>
      </c>
      <c r="Q169" s="75">
        <v>43565</v>
      </c>
      <c r="R169" s="19" t="s">
        <v>52</v>
      </c>
      <c r="S169" s="72" t="s">
        <v>104</v>
      </c>
      <c r="T169" s="78">
        <v>25000000000</v>
      </c>
      <c r="U169" s="78">
        <v>46170170000</v>
      </c>
      <c r="V169" s="27">
        <v>25000000000</v>
      </c>
      <c r="W169" s="20">
        <v>112.018698</v>
      </c>
      <c r="X169" s="20">
        <v>28004674600</v>
      </c>
      <c r="Y169" s="21">
        <v>11.6442</v>
      </c>
      <c r="Z169" s="21">
        <v>11.179</v>
      </c>
      <c r="AA169" s="21">
        <v>11.6874</v>
      </c>
      <c r="AB169" s="21">
        <v>11.6874</v>
      </c>
    </row>
    <row r="170" spans="1:28" x14ac:dyDescent="0.2">
      <c r="A170" s="60"/>
      <c r="B170" s="212"/>
      <c r="C170" s="213"/>
      <c r="D170" s="214"/>
      <c r="E170" s="28"/>
      <c r="F170" s="24"/>
      <c r="G170" s="25"/>
      <c r="H170" s="25"/>
      <c r="I170" s="29"/>
      <c r="J170" s="25"/>
      <c r="K170" s="25"/>
      <c r="L170" s="23"/>
      <c r="M170" s="26"/>
      <c r="N170" s="119"/>
      <c r="O170" s="116"/>
      <c r="P170" s="123">
        <v>43565</v>
      </c>
      <c r="Q170" s="75">
        <v>43565</v>
      </c>
      <c r="R170" s="19" t="s">
        <v>52</v>
      </c>
      <c r="S170" s="72" t="s">
        <v>105</v>
      </c>
      <c r="T170" s="78">
        <v>5000000000</v>
      </c>
      <c r="U170" s="78">
        <v>4415300000</v>
      </c>
      <c r="V170" s="27">
        <v>4415300000</v>
      </c>
      <c r="W170" s="20">
        <v>112.018698</v>
      </c>
      <c r="X170" s="20">
        <v>4945662789.3999996</v>
      </c>
      <c r="Y170" s="21">
        <v>11.6442</v>
      </c>
      <c r="Z170" s="21">
        <v>11.6442</v>
      </c>
      <c r="AA170" s="21">
        <v>11.6442</v>
      </c>
      <c r="AB170" s="21">
        <v>11.6442</v>
      </c>
    </row>
    <row r="171" spans="1:28" x14ac:dyDescent="0.2">
      <c r="A171" s="60"/>
      <c r="B171" s="212"/>
      <c r="C171" s="213"/>
      <c r="D171" s="214"/>
      <c r="E171" s="28"/>
      <c r="F171" s="24"/>
      <c r="G171" s="25"/>
      <c r="H171" s="25"/>
      <c r="I171" s="29"/>
      <c r="J171" s="25"/>
      <c r="K171" s="25"/>
      <c r="L171" s="23"/>
      <c r="M171" s="26"/>
      <c r="N171" s="119"/>
      <c r="O171" s="116"/>
      <c r="P171" s="123">
        <v>43565</v>
      </c>
      <c r="Q171" s="75">
        <v>43565</v>
      </c>
      <c r="R171" s="19" t="s">
        <v>52</v>
      </c>
      <c r="S171" s="72" t="s">
        <v>16</v>
      </c>
      <c r="T171" s="78"/>
      <c r="U171" s="78"/>
      <c r="V171" s="27">
        <v>75940000</v>
      </c>
      <c r="W171" s="20">
        <v>112.018698</v>
      </c>
      <c r="X171" s="20">
        <v>85061861</v>
      </c>
      <c r="Y171" s="21">
        <v>11.6442</v>
      </c>
      <c r="Z171" s="21"/>
      <c r="AA171" s="21"/>
      <c r="AB171" s="21"/>
    </row>
    <row r="172" spans="1:28" x14ac:dyDescent="0.2">
      <c r="A172" s="60"/>
      <c r="B172" s="212"/>
      <c r="C172" s="213"/>
      <c r="D172" s="214"/>
      <c r="E172" s="28"/>
      <c r="F172" s="24"/>
      <c r="G172" s="25"/>
      <c r="H172" s="25"/>
      <c r="I172" s="29"/>
      <c r="J172" s="25"/>
      <c r="K172" s="25"/>
      <c r="L172" s="23"/>
      <c r="M172" s="26"/>
      <c r="N172" s="119"/>
      <c r="O172" s="116"/>
      <c r="P172" s="123">
        <v>43746</v>
      </c>
      <c r="Q172" s="75">
        <v>43747</v>
      </c>
      <c r="R172" s="19" t="s">
        <v>52</v>
      </c>
      <c r="S172" s="72" t="s">
        <v>104</v>
      </c>
      <c r="T172" s="78">
        <v>24000000000</v>
      </c>
      <c r="U172" s="78">
        <v>62329520000</v>
      </c>
      <c r="V172" s="27">
        <v>24000000000</v>
      </c>
      <c r="W172" s="20">
        <v>119.000806</v>
      </c>
      <c r="X172" s="20">
        <v>28560193546.900002</v>
      </c>
      <c r="Y172" s="21">
        <v>10.902100000000001</v>
      </c>
      <c r="Z172" s="21">
        <v>10.74</v>
      </c>
      <c r="AA172" s="21">
        <v>10.9285</v>
      </c>
      <c r="AB172" s="21">
        <v>10.9285</v>
      </c>
    </row>
    <row r="173" spans="1:28" x14ac:dyDescent="0.2">
      <c r="A173" s="60"/>
      <c r="B173" s="212"/>
      <c r="C173" s="213"/>
      <c r="D173" s="214"/>
      <c r="E173" s="28"/>
      <c r="F173" s="24"/>
      <c r="G173" s="25"/>
      <c r="H173" s="25"/>
      <c r="I173" s="29"/>
      <c r="J173" s="25"/>
      <c r="K173" s="25"/>
      <c r="L173" s="23"/>
      <c r="M173" s="26"/>
      <c r="N173" s="119"/>
      <c r="O173" s="116"/>
      <c r="P173" s="123">
        <v>43747</v>
      </c>
      <c r="Q173" s="75">
        <v>43747</v>
      </c>
      <c r="R173" s="19" t="s">
        <v>52</v>
      </c>
      <c r="S173" s="72" t="s">
        <v>16</v>
      </c>
      <c r="T173" s="78"/>
      <c r="U173" s="78"/>
      <c r="V173" s="27">
        <v>1245655000</v>
      </c>
      <c r="W173" s="20">
        <v>119.000806</v>
      </c>
      <c r="X173" s="20">
        <v>1482328688</v>
      </c>
      <c r="Y173" s="21">
        <v>10.902100000000001</v>
      </c>
      <c r="Z173" s="21"/>
      <c r="AA173" s="21"/>
      <c r="AB173" s="21"/>
    </row>
    <row r="174" spans="1:28" s="67" customFormat="1" x14ac:dyDescent="0.2">
      <c r="A174" s="60"/>
      <c r="B174" s="212"/>
      <c r="C174" s="213"/>
      <c r="D174" s="214"/>
      <c r="E174" s="28"/>
      <c r="F174" s="24"/>
      <c r="G174" s="25"/>
      <c r="H174" s="25"/>
      <c r="I174" s="29"/>
      <c r="J174" s="25"/>
      <c r="K174" s="25"/>
      <c r="L174" s="23"/>
      <c r="M174" s="26"/>
      <c r="N174" s="119"/>
      <c r="O174" s="116"/>
      <c r="P174" s="124">
        <v>44299</v>
      </c>
      <c r="Q174" s="87">
        <v>44300</v>
      </c>
      <c r="R174" s="88" t="s">
        <v>53</v>
      </c>
      <c r="S174" s="89" t="s">
        <v>104</v>
      </c>
      <c r="T174" s="107">
        <v>5000000000</v>
      </c>
      <c r="U174" s="107">
        <v>13953840000</v>
      </c>
      <c r="V174" s="92">
        <v>5000000000</v>
      </c>
      <c r="W174" s="90">
        <v>132.000159</v>
      </c>
      <c r="X174" s="90">
        <v>6600007938.5</v>
      </c>
      <c r="Y174" s="91">
        <v>9.7088000000000001</v>
      </c>
      <c r="Z174" s="91">
        <v>9.6999999999999993</v>
      </c>
      <c r="AA174" s="91">
        <v>9.6999999999999993</v>
      </c>
      <c r="AB174" s="91">
        <v>9.75</v>
      </c>
    </row>
    <row r="175" spans="1:28" s="15" customFormat="1" ht="18" thickBot="1" x14ac:dyDescent="0.25">
      <c r="A175" s="94"/>
      <c r="B175" s="210"/>
      <c r="C175" s="211"/>
      <c r="D175" s="201"/>
      <c r="E175" s="95"/>
      <c r="F175" s="96"/>
      <c r="G175" s="94"/>
      <c r="H175" s="97"/>
      <c r="I175" s="98"/>
      <c r="J175" s="94"/>
      <c r="K175" s="94"/>
      <c r="L175" s="99"/>
      <c r="M175" s="100"/>
      <c r="N175" s="121"/>
      <c r="O175" s="116"/>
      <c r="P175" s="125">
        <v>44663</v>
      </c>
      <c r="Q175" s="125">
        <v>44664</v>
      </c>
      <c r="R175" s="102" t="s">
        <v>53</v>
      </c>
      <c r="S175" s="103" t="s">
        <v>104</v>
      </c>
      <c r="T175" s="110">
        <v>1000000000</v>
      </c>
      <c r="U175" s="111">
        <v>2665120000</v>
      </c>
      <c r="V175" s="104">
        <v>1000000000</v>
      </c>
      <c r="W175" s="104">
        <v>113.340959</v>
      </c>
      <c r="X175" s="104">
        <v>1133409591.0999999</v>
      </c>
      <c r="Y175" s="106">
        <v>11.486000000000001</v>
      </c>
      <c r="Z175" s="106">
        <v>11.33</v>
      </c>
      <c r="AA175" s="106">
        <v>11.33</v>
      </c>
      <c r="AB175" s="106">
        <v>11.7</v>
      </c>
    </row>
    <row r="176" spans="1:28" ht="18" thickTop="1" x14ac:dyDescent="0.2">
      <c r="A176" s="31">
        <v>10</v>
      </c>
      <c r="B176" s="218" t="s">
        <v>15</v>
      </c>
      <c r="C176" s="219">
        <v>31</v>
      </c>
      <c r="D176" s="200" t="s">
        <v>37</v>
      </c>
      <c r="E176" s="30">
        <v>43767</v>
      </c>
      <c r="F176" s="30">
        <v>55090</v>
      </c>
      <c r="G176" s="31">
        <v>30</v>
      </c>
      <c r="H176" s="31" t="s">
        <v>11</v>
      </c>
      <c r="I176" s="32">
        <v>200000000000</v>
      </c>
      <c r="J176" s="33">
        <v>61470238000</v>
      </c>
      <c r="K176" s="34">
        <v>136529762000</v>
      </c>
      <c r="L176" s="35">
        <v>9.75</v>
      </c>
      <c r="M176" s="77">
        <v>10.201199441419227</v>
      </c>
      <c r="N176" s="161">
        <v>9525</v>
      </c>
      <c r="O176" s="116"/>
      <c r="P176" s="123">
        <v>43935</v>
      </c>
      <c r="Q176" s="75">
        <v>43936</v>
      </c>
      <c r="R176" s="19" t="s">
        <v>52</v>
      </c>
      <c r="S176" s="72" t="s">
        <v>104</v>
      </c>
      <c r="T176" s="78">
        <v>20000000000</v>
      </c>
      <c r="U176" s="78">
        <v>79005200000</v>
      </c>
      <c r="V176" s="20">
        <v>20000000000</v>
      </c>
      <c r="W176" s="20">
        <v>99.108879000000002</v>
      </c>
      <c r="X176" s="20">
        <v>19821775808.700001</v>
      </c>
      <c r="Y176" s="21">
        <v>10.333299999999999</v>
      </c>
      <c r="Z176" s="21">
        <v>10.1</v>
      </c>
      <c r="AA176" s="21">
        <v>10.333299999999999</v>
      </c>
      <c r="AB176" s="21">
        <v>10.333299999999999</v>
      </c>
    </row>
    <row r="177" spans="1:28" x14ac:dyDescent="0.2">
      <c r="A177" s="60"/>
      <c r="B177" s="212"/>
      <c r="C177" s="213"/>
      <c r="D177" s="214"/>
      <c r="E177" s="28"/>
      <c r="F177" s="24"/>
      <c r="G177" s="25"/>
      <c r="H177" s="25"/>
      <c r="I177" s="29"/>
      <c r="J177" s="25"/>
      <c r="K177" s="25"/>
      <c r="L177" s="23"/>
      <c r="M177" s="26"/>
      <c r="N177" s="119"/>
      <c r="O177" s="116"/>
      <c r="P177" s="123">
        <v>43936</v>
      </c>
      <c r="Q177" s="75">
        <v>43936</v>
      </c>
      <c r="R177" s="19" t="s">
        <v>52</v>
      </c>
      <c r="S177" s="72" t="s">
        <v>105</v>
      </c>
      <c r="T177" s="78">
        <v>4000000000</v>
      </c>
      <c r="U177" s="78">
        <v>3999700000</v>
      </c>
      <c r="V177" s="27">
        <v>3999700000</v>
      </c>
      <c r="W177" s="20">
        <v>99.108879000000002</v>
      </c>
      <c r="X177" s="20">
        <v>3964051564.3000002</v>
      </c>
      <c r="Y177" s="21">
        <v>10.333299999999999</v>
      </c>
      <c r="Z177" s="21">
        <v>10.333299999999999</v>
      </c>
      <c r="AA177" s="21">
        <v>10.333299999999999</v>
      </c>
      <c r="AB177" s="21">
        <v>10.333299999999999</v>
      </c>
    </row>
    <row r="178" spans="1:28" x14ac:dyDescent="0.2">
      <c r="A178" s="60"/>
      <c r="B178" s="212"/>
      <c r="C178" s="213"/>
      <c r="D178" s="214"/>
      <c r="E178" s="28"/>
      <c r="F178" s="24"/>
      <c r="G178" s="25"/>
      <c r="H178" s="25"/>
      <c r="I178" s="29"/>
      <c r="J178" s="25"/>
      <c r="K178" s="25"/>
      <c r="L178" s="23"/>
      <c r="M178" s="26"/>
      <c r="N178" s="119"/>
      <c r="O178" s="116"/>
      <c r="P178" s="123">
        <v>43936</v>
      </c>
      <c r="Q178" s="75">
        <v>43936</v>
      </c>
      <c r="R178" s="19" t="s">
        <v>52</v>
      </c>
      <c r="S178" s="72" t="s">
        <v>16</v>
      </c>
      <c r="T178" s="78"/>
      <c r="U178" s="78"/>
      <c r="V178" s="27">
        <v>1871580000</v>
      </c>
      <c r="W178" s="20">
        <v>99.108879000000002</v>
      </c>
      <c r="X178" s="20">
        <v>1854899023</v>
      </c>
      <c r="Y178" s="21">
        <v>10.333299999999999</v>
      </c>
      <c r="Z178" s="21"/>
      <c r="AA178" s="21"/>
      <c r="AB178" s="21"/>
    </row>
    <row r="179" spans="1:28" x14ac:dyDescent="0.2">
      <c r="A179" s="60"/>
      <c r="B179" s="212"/>
      <c r="C179" s="213"/>
      <c r="D179" s="214"/>
      <c r="E179" s="28"/>
      <c r="F179" s="24"/>
      <c r="G179" s="25"/>
      <c r="H179" s="25"/>
      <c r="I179" s="29"/>
      <c r="J179" s="25"/>
      <c r="K179" s="25"/>
      <c r="L179" s="23"/>
      <c r="M179" s="26"/>
      <c r="N179" s="119"/>
      <c r="O179" s="116"/>
      <c r="P179" s="123">
        <v>43949</v>
      </c>
      <c r="Q179" s="75">
        <v>43950</v>
      </c>
      <c r="R179" s="19" t="s">
        <v>52</v>
      </c>
      <c r="S179" s="72" t="s">
        <v>104</v>
      </c>
      <c r="T179" s="78">
        <v>20000000000</v>
      </c>
      <c r="U179" s="78">
        <v>60015000000</v>
      </c>
      <c r="V179" s="27">
        <v>20000000000</v>
      </c>
      <c r="W179" s="20">
        <v>104.453947</v>
      </c>
      <c r="X179" s="20">
        <v>20890789458.599998</v>
      </c>
      <c r="Y179" s="21">
        <v>9.3079000000000001</v>
      </c>
      <c r="Z179" s="21">
        <v>9.27</v>
      </c>
      <c r="AA179" s="21">
        <v>9.3218999999999994</v>
      </c>
      <c r="AB179" s="21">
        <v>9.3218999999999994</v>
      </c>
    </row>
    <row r="180" spans="1:28" x14ac:dyDescent="0.2">
      <c r="A180" s="60"/>
      <c r="B180" s="212"/>
      <c r="C180" s="213"/>
      <c r="D180" s="214"/>
      <c r="E180" s="28"/>
      <c r="F180" s="24"/>
      <c r="G180" s="25"/>
      <c r="H180" s="25"/>
      <c r="I180" s="29"/>
      <c r="J180" s="25"/>
      <c r="K180" s="25"/>
      <c r="L180" s="23"/>
      <c r="M180" s="26"/>
      <c r="N180" s="119"/>
      <c r="O180" s="116"/>
      <c r="P180" s="123">
        <v>43950</v>
      </c>
      <c r="Q180" s="75">
        <v>43950</v>
      </c>
      <c r="R180" s="19" t="s">
        <v>52</v>
      </c>
      <c r="S180" s="72" t="s">
        <v>105</v>
      </c>
      <c r="T180" s="78">
        <v>4000000000</v>
      </c>
      <c r="U180" s="78">
        <v>4000000000</v>
      </c>
      <c r="V180" s="27">
        <v>4000000000</v>
      </c>
      <c r="W180" s="20">
        <v>104.453947</v>
      </c>
      <c r="X180" s="20">
        <v>4178141400</v>
      </c>
      <c r="Y180" s="21">
        <v>9.3079000000000001</v>
      </c>
      <c r="Z180" s="21">
        <v>9.3079000000000001</v>
      </c>
      <c r="AA180" s="21">
        <v>9.3079000000000001</v>
      </c>
      <c r="AB180" s="21">
        <v>9.3079000000000001</v>
      </c>
    </row>
    <row r="181" spans="1:28" x14ac:dyDescent="0.2">
      <c r="A181" s="60"/>
      <c r="B181" s="212"/>
      <c r="C181" s="213"/>
      <c r="D181" s="214"/>
      <c r="E181" s="28"/>
      <c r="F181" s="24"/>
      <c r="G181" s="25"/>
      <c r="H181" s="25"/>
      <c r="I181" s="29"/>
      <c r="J181" s="25"/>
      <c r="K181" s="25"/>
      <c r="L181" s="23"/>
      <c r="M181" s="26"/>
      <c r="N181" s="119"/>
      <c r="O181" s="116"/>
      <c r="P181" s="123">
        <v>43950</v>
      </c>
      <c r="Q181" s="75">
        <v>43950</v>
      </c>
      <c r="R181" s="19" t="s">
        <v>52</v>
      </c>
      <c r="S181" s="72" t="s">
        <v>16</v>
      </c>
      <c r="T181" s="78"/>
      <c r="U181" s="78"/>
      <c r="V181" s="27">
        <v>265430000</v>
      </c>
      <c r="W181" s="20">
        <v>104.453947</v>
      </c>
      <c r="X181" s="20">
        <v>277251018</v>
      </c>
      <c r="Y181" s="21">
        <v>9.3079000000000001</v>
      </c>
      <c r="Z181" s="21"/>
      <c r="AA181" s="21"/>
      <c r="AB181" s="21"/>
    </row>
    <row r="182" spans="1:28" x14ac:dyDescent="0.2">
      <c r="A182" s="60"/>
      <c r="B182" s="212"/>
      <c r="C182" s="213"/>
      <c r="D182" s="214"/>
      <c r="E182" s="28"/>
      <c r="F182" s="24"/>
      <c r="G182" s="25"/>
      <c r="H182" s="25"/>
      <c r="I182" s="29"/>
      <c r="J182" s="25"/>
      <c r="K182" s="25"/>
      <c r="L182" s="23"/>
      <c r="M182" s="26"/>
      <c r="N182" s="119"/>
      <c r="O182" s="116"/>
      <c r="P182" s="123">
        <v>44117</v>
      </c>
      <c r="Q182" s="75">
        <v>44118</v>
      </c>
      <c r="R182" s="19" t="s">
        <v>52</v>
      </c>
      <c r="S182" s="72" t="s">
        <v>104</v>
      </c>
      <c r="T182" s="78">
        <v>20000000000</v>
      </c>
      <c r="U182" s="78">
        <v>50123500000</v>
      </c>
      <c r="V182" s="27">
        <v>20000000000</v>
      </c>
      <c r="W182" s="20">
        <v>108.769364</v>
      </c>
      <c r="X182" s="20">
        <v>21753872718.900002</v>
      </c>
      <c r="Y182" s="21">
        <v>9.3225999999999996</v>
      </c>
      <c r="Z182" s="21">
        <v>8.8987999999999996</v>
      </c>
      <c r="AA182" s="21">
        <v>9.39</v>
      </c>
      <c r="AB182" s="21">
        <v>9.39</v>
      </c>
    </row>
    <row r="183" spans="1:28" x14ac:dyDescent="0.2">
      <c r="A183" s="60"/>
      <c r="B183" s="212"/>
      <c r="C183" s="213"/>
      <c r="D183" s="214"/>
      <c r="E183" s="28"/>
      <c r="F183" s="24"/>
      <c r="G183" s="25"/>
      <c r="H183" s="25"/>
      <c r="I183" s="29"/>
      <c r="J183" s="25"/>
      <c r="K183" s="25"/>
      <c r="L183" s="23"/>
      <c r="M183" s="26"/>
      <c r="N183" s="119"/>
      <c r="O183" s="116"/>
      <c r="P183" s="123">
        <v>44118</v>
      </c>
      <c r="Q183" s="75">
        <v>44118</v>
      </c>
      <c r="R183" s="19" t="s">
        <v>52</v>
      </c>
      <c r="S183" s="72" t="s">
        <v>105</v>
      </c>
      <c r="T183" s="78">
        <v>4000000000</v>
      </c>
      <c r="U183" s="78">
        <v>3990000000</v>
      </c>
      <c r="V183" s="27">
        <v>3990000000</v>
      </c>
      <c r="W183" s="20">
        <v>108.769364</v>
      </c>
      <c r="X183" s="20">
        <v>4339313654.8999996</v>
      </c>
      <c r="Y183" s="21">
        <v>9.3225999999999996</v>
      </c>
      <c r="Z183" s="21">
        <v>9.3225999999999996</v>
      </c>
      <c r="AA183" s="21">
        <v>9.3225999999999996</v>
      </c>
      <c r="AB183" s="21">
        <v>9.3225999999999996</v>
      </c>
    </row>
    <row r="184" spans="1:28" x14ac:dyDescent="0.2">
      <c r="A184" s="60"/>
      <c r="B184" s="212"/>
      <c r="C184" s="213"/>
      <c r="D184" s="214"/>
      <c r="E184" s="28"/>
      <c r="F184" s="24"/>
      <c r="G184" s="25"/>
      <c r="H184" s="25"/>
      <c r="I184" s="29"/>
      <c r="J184" s="25"/>
      <c r="K184" s="25"/>
      <c r="L184" s="23"/>
      <c r="M184" s="26"/>
      <c r="N184" s="119"/>
      <c r="O184" s="116"/>
      <c r="P184" s="123">
        <v>44118</v>
      </c>
      <c r="Q184" s="75">
        <v>44118</v>
      </c>
      <c r="R184" s="19" t="s">
        <v>52</v>
      </c>
      <c r="S184" s="72" t="s">
        <v>16</v>
      </c>
      <c r="T184" s="78"/>
      <c r="U184" s="78"/>
      <c r="V184" s="27">
        <v>82552000</v>
      </c>
      <c r="W184" s="20">
        <v>108.769364</v>
      </c>
      <c r="X184" s="20">
        <v>89779203</v>
      </c>
      <c r="Y184" s="21">
        <v>9.3225999999999996</v>
      </c>
      <c r="Z184" s="21"/>
      <c r="AA184" s="21"/>
      <c r="AB184" s="21"/>
    </row>
    <row r="185" spans="1:28" x14ac:dyDescent="0.2">
      <c r="A185" s="60"/>
      <c r="B185" s="212"/>
      <c r="C185" s="213"/>
      <c r="D185" s="214"/>
      <c r="E185" s="28"/>
      <c r="F185" s="24"/>
      <c r="G185" s="25"/>
      <c r="H185" s="25"/>
      <c r="I185" s="29"/>
      <c r="J185" s="25"/>
      <c r="K185" s="25"/>
      <c r="L185" s="23"/>
      <c r="M185" s="26"/>
      <c r="N185" s="119"/>
      <c r="O185" s="116"/>
      <c r="P185" s="123">
        <v>44299</v>
      </c>
      <c r="Q185" s="75">
        <v>44300</v>
      </c>
      <c r="R185" s="19" t="s">
        <v>52</v>
      </c>
      <c r="S185" s="72" t="s">
        <v>104</v>
      </c>
      <c r="T185" s="78">
        <v>21000000000</v>
      </c>
      <c r="U185" s="78">
        <v>67642000000</v>
      </c>
      <c r="V185" s="27">
        <v>21000000000</v>
      </c>
      <c r="W185" s="20">
        <v>101.017837</v>
      </c>
      <c r="X185" s="20">
        <v>21213745770.900002</v>
      </c>
      <c r="Y185" s="21">
        <v>10.1188</v>
      </c>
      <c r="Z185" s="21">
        <v>9.8804999999999996</v>
      </c>
      <c r="AA185" s="21">
        <v>10.130000000000001</v>
      </c>
      <c r="AB185" s="21">
        <v>10.130000000000001</v>
      </c>
    </row>
    <row r="186" spans="1:28" x14ac:dyDescent="0.2">
      <c r="A186" s="60"/>
      <c r="B186" s="212"/>
      <c r="C186" s="213"/>
      <c r="D186" s="214"/>
      <c r="E186" s="28"/>
      <c r="F186" s="24"/>
      <c r="G186" s="25"/>
      <c r="H186" s="25"/>
      <c r="I186" s="29"/>
      <c r="J186" s="25"/>
      <c r="K186" s="25"/>
      <c r="L186" s="23"/>
      <c r="M186" s="26"/>
      <c r="N186" s="119"/>
      <c r="O186" s="116"/>
      <c r="P186" s="123">
        <v>44300</v>
      </c>
      <c r="Q186" s="75">
        <v>44300</v>
      </c>
      <c r="R186" s="19" t="s">
        <v>52</v>
      </c>
      <c r="S186" s="72" t="s">
        <v>105</v>
      </c>
      <c r="T186" s="78">
        <v>4200000000</v>
      </c>
      <c r="U186" s="78">
        <v>4200000000</v>
      </c>
      <c r="V186" s="27">
        <v>4200000000</v>
      </c>
      <c r="W186" s="20">
        <v>101.017837</v>
      </c>
      <c r="X186" s="20">
        <v>4242701487.5</v>
      </c>
      <c r="Y186" s="21">
        <v>10.1188</v>
      </c>
      <c r="Z186" s="21">
        <v>10.1188</v>
      </c>
      <c r="AA186" s="21">
        <v>10.1188</v>
      </c>
      <c r="AB186" s="21">
        <v>10.1188</v>
      </c>
    </row>
    <row r="187" spans="1:28" x14ac:dyDescent="0.2">
      <c r="A187" s="60"/>
      <c r="B187" s="212"/>
      <c r="C187" s="213"/>
      <c r="D187" s="214"/>
      <c r="E187" s="28"/>
      <c r="F187" s="24"/>
      <c r="G187" s="25"/>
      <c r="H187" s="25"/>
      <c r="I187" s="29"/>
      <c r="J187" s="25"/>
      <c r="K187" s="25"/>
      <c r="L187" s="23"/>
      <c r="M187" s="26"/>
      <c r="N187" s="119"/>
      <c r="O187" s="116"/>
      <c r="P187" s="123">
        <v>44300</v>
      </c>
      <c r="Q187" s="75">
        <v>44300</v>
      </c>
      <c r="R187" s="19" t="s">
        <v>52</v>
      </c>
      <c r="S187" s="72" t="s">
        <v>16</v>
      </c>
      <c r="T187" s="78"/>
      <c r="U187" s="78"/>
      <c r="V187" s="27">
        <v>997530000</v>
      </c>
      <c r="W187" s="20">
        <v>101.017837</v>
      </c>
      <c r="X187" s="20">
        <v>1007671909</v>
      </c>
      <c r="Y187" s="21">
        <v>10.1188</v>
      </c>
      <c r="Z187" s="21"/>
      <c r="AA187" s="21"/>
      <c r="AB187" s="21"/>
    </row>
    <row r="188" spans="1:28" x14ac:dyDescent="0.2">
      <c r="A188" s="60"/>
      <c r="B188" s="212"/>
      <c r="C188" s="213"/>
      <c r="D188" s="214"/>
      <c r="E188" s="28"/>
      <c r="F188" s="24"/>
      <c r="G188" s="25"/>
      <c r="H188" s="25"/>
      <c r="I188" s="29"/>
      <c r="J188" s="25"/>
      <c r="K188" s="25"/>
      <c r="L188" s="23"/>
      <c r="M188" s="26"/>
      <c r="N188" s="119"/>
      <c r="O188" s="116"/>
      <c r="P188" s="123">
        <v>44481</v>
      </c>
      <c r="Q188" s="75">
        <v>44482</v>
      </c>
      <c r="R188" s="19" t="s">
        <v>52</v>
      </c>
      <c r="S188" s="72" t="s">
        <v>104</v>
      </c>
      <c r="T188" s="78">
        <v>10000000000</v>
      </c>
      <c r="U188" s="78">
        <v>39902000000</v>
      </c>
      <c r="V188" s="27">
        <v>10000000000</v>
      </c>
      <c r="W188" s="20">
        <v>99.114065999999994</v>
      </c>
      <c r="X188" s="20">
        <v>9911406556.1000004</v>
      </c>
      <c r="Y188" s="21">
        <v>10.331300000000001</v>
      </c>
      <c r="Z188" s="21">
        <v>10.331300000000001</v>
      </c>
      <c r="AA188" s="21">
        <v>10.331300000000001</v>
      </c>
      <c r="AB188" s="21">
        <v>10.331300000000001</v>
      </c>
    </row>
    <row r="189" spans="1:28" x14ac:dyDescent="0.2">
      <c r="A189" s="60"/>
      <c r="B189" s="212"/>
      <c r="C189" s="213"/>
      <c r="D189" s="214"/>
      <c r="E189" s="28"/>
      <c r="F189" s="24"/>
      <c r="G189" s="25"/>
      <c r="H189" s="25"/>
      <c r="I189" s="29"/>
      <c r="J189" s="25"/>
      <c r="K189" s="25"/>
      <c r="L189" s="23"/>
      <c r="M189" s="26"/>
      <c r="N189" s="119"/>
      <c r="O189" s="116"/>
      <c r="P189" s="123">
        <v>44482</v>
      </c>
      <c r="Q189" s="75">
        <v>44482</v>
      </c>
      <c r="R189" s="19" t="s">
        <v>52</v>
      </c>
      <c r="S189" s="72" t="s">
        <v>105</v>
      </c>
      <c r="T189" s="78">
        <v>2000000000</v>
      </c>
      <c r="U189" s="78">
        <v>2000000000</v>
      </c>
      <c r="V189" s="27">
        <v>2000000000</v>
      </c>
      <c r="W189" s="20">
        <v>99.114065999999994</v>
      </c>
      <c r="X189" s="20">
        <v>1982281311.2</v>
      </c>
      <c r="Y189" s="21">
        <v>10.331300000000001</v>
      </c>
      <c r="Z189" s="21">
        <v>10.331300000000001</v>
      </c>
      <c r="AA189" s="21">
        <v>10.331300000000001</v>
      </c>
      <c r="AB189" s="21">
        <v>10.331300000000001</v>
      </c>
    </row>
    <row r="190" spans="1:28" x14ac:dyDescent="0.2">
      <c r="A190" s="60"/>
      <c r="B190" s="212"/>
      <c r="C190" s="213"/>
      <c r="D190" s="214"/>
      <c r="E190" s="28"/>
      <c r="F190" s="24"/>
      <c r="G190" s="25"/>
      <c r="H190" s="25"/>
      <c r="I190" s="29"/>
      <c r="J190" s="25"/>
      <c r="K190" s="25"/>
      <c r="L190" s="23"/>
      <c r="M190" s="26"/>
      <c r="N190" s="119"/>
      <c r="O190" s="116"/>
      <c r="P190" s="123">
        <v>44482</v>
      </c>
      <c r="Q190" s="75">
        <v>44482</v>
      </c>
      <c r="R190" s="19" t="s">
        <v>52</v>
      </c>
      <c r="S190" s="72" t="s">
        <v>16</v>
      </c>
      <c r="T190" s="78"/>
      <c r="U190" s="78"/>
      <c r="V190" s="27">
        <v>247051000</v>
      </c>
      <c r="W190" s="20">
        <v>99.114065999999994</v>
      </c>
      <c r="X190" s="20">
        <v>244862290</v>
      </c>
      <c r="Y190" s="21">
        <v>10.331300000000001</v>
      </c>
      <c r="Z190" s="21"/>
      <c r="AA190" s="21"/>
      <c r="AB190" s="21"/>
    </row>
    <row r="191" spans="1:28" x14ac:dyDescent="0.2">
      <c r="A191" s="60"/>
      <c r="B191" s="212"/>
      <c r="C191" s="213"/>
      <c r="D191" s="214"/>
      <c r="E191" s="28"/>
      <c r="F191" s="24"/>
      <c r="G191" s="25"/>
      <c r="H191" s="25"/>
      <c r="I191" s="29"/>
      <c r="J191" s="25"/>
      <c r="K191" s="25"/>
      <c r="L191" s="23"/>
      <c r="M191" s="26"/>
      <c r="N191" s="119"/>
      <c r="O191" s="116"/>
      <c r="P191" s="123">
        <v>44663</v>
      </c>
      <c r="Q191" s="123">
        <v>44664</v>
      </c>
      <c r="R191" s="19" t="s">
        <v>52</v>
      </c>
      <c r="S191" s="72" t="s">
        <v>104</v>
      </c>
      <c r="T191" s="78">
        <v>20000000000</v>
      </c>
      <c r="U191" s="78">
        <v>39295000000</v>
      </c>
      <c r="V191" s="27">
        <v>1859000000</v>
      </c>
      <c r="W191" s="20">
        <v>87.277615999999995</v>
      </c>
      <c r="X191" s="20">
        <v>1622490878</v>
      </c>
      <c r="Y191" s="21">
        <v>11.8653</v>
      </c>
      <c r="Z191" s="21">
        <v>11.48</v>
      </c>
      <c r="AA191" s="21">
        <v>11.98</v>
      </c>
      <c r="AB191" s="21">
        <v>11.98</v>
      </c>
    </row>
    <row r="192" spans="1:28" x14ac:dyDescent="0.2">
      <c r="A192" s="60"/>
      <c r="B192" s="212"/>
      <c r="C192" s="213"/>
      <c r="D192" s="214"/>
      <c r="E192" s="28"/>
      <c r="F192" s="24"/>
      <c r="G192" s="25"/>
      <c r="H192" s="25"/>
      <c r="I192" s="29"/>
      <c r="J192" s="25"/>
      <c r="K192" s="25"/>
      <c r="L192" s="23"/>
      <c r="M192" s="26"/>
      <c r="N192" s="119"/>
      <c r="O192" s="116"/>
      <c r="P192" s="123">
        <v>44664</v>
      </c>
      <c r="Q192" s="123">
        <v>44664</v>
      </c>
      <c r="R192" s="19" t="s">
        <v>52</v>
      </c>
      <c r="S192" s="72" t="s">
        <v>16</v>
      </c>
      <c r="T192" s="78"/>
      <c r="U192" s="78"/>
      <c r="V192" s="27">
        <v>479520000</v>
      </c>
      <c r="W192" s="20">
        <v>87.271496999999997</v>
      </c>
      <c r="X192" s="20">
        <v>418484284</v>
      </c>
      <c r="Y192" s="21">
        <v>11.8653</v>
      </c>
      <c r="Z192" s="21"/>
      <c r="AA192" s="21"/>
      <c r="AB192" s="21"/>
    </row>
    <row r="193" spans="1:28" x14ac:dyDescent="0.2">
      <c r="A193" s="60"/>
      <c r="B193" s="212"/>
      <c r="C193" s="213"/>
      <c r="D193" s="214"/>
      <c r="E193" s="28"/>
      <c r="F193" s="24"/>
      <c r="G193" s="25"/>
      <c r="H193" s="25"/>
      <c r="I193" s="29"/>
      <c r="J193" s="25"/>
      <c r="K193" s="25"/>
      <c r="L193" s="23"/>
      <c r="M193" s="26"/>
      <c r="N193" s="119"/>
      <c r="O193" s="116"/>
      <c r="P193" s="123">
        <v>44680</v>
      </c>
      <c r="Q193" s="123">
        <v>44680</v>
      </c>
      <c r="R193" s="19" t="s">
        <v>52</v>
      </c>
      <c r="S193" s="72" t="s">
        <v>104</v>
      </c>
      <c r="T193" s="78">
        <v>10000000000</v>
      </c>
      <c r="U193" s="78">
        <v>21554000000</v>
      </c>
      <c r="V193" s="27">
        <v>10000000000</v>
      </c>
      <c r="W193" s="20">
        <v>82.391976999999997</v>
      </c>
      <c r="X193" s="20">
        <v>8239197690</v>
      </c>
      <c r="Y193" s="21">
        <v>11.930999999999999</v>
      </c>
      <c r="Z193" s="21">
        <v>11.895</v>
      </c>
      <c r="AA193" s="21">
        <v>11.933299999999999</v>
      </c>
      <c r="AB193" s="21">
        <v>11.933299999999999</v>
      </c>
    </row>
    <row r="194" spans="1:28" x14ac:dyDescent="0.2">
      <c r="A194" s="184"/>
      <c r="B194" s="212"/>
      <c r="C194" s="213"/>
      <c r="D194" s="214"/>
      <c r="E194" s="185"/>
      <c r="F194" s="24"/>
      <c r="G194" s="186"/>
      <c r="H194" s="25"/>
      <c r="I194" s="29"/>
      <c r="J194" s="186"/>
      <c r="K194" s="186"/>
      <c r="L194" s="187"/>
      <c r="M194" s="26"/>
      <c r="N194" s="188"/>
      <c r="O194" s="116"/>
      <c r="P194" s="123">
        <v>44680</v>
      </c>
      <c r="Q194" s="123">
        <v>44680</v>
      </c>
      <c r="R194" s="19" t="s">
        <v>52</v>
      </c>
      <c r="S194" s="72" t="s">
        <v>16</v>
      </c>
      <c r="T194" s="78"/>
      <c r="U194" s="109"/>
      <c r="V194" s="20">
        <v>146000000</v>
      </c>
      <c r="W194" s="20">
        <v>82.392251999999999</v>
      </c>
      <c r="X194" s="20">
        <v>120292688</v>
      </c>
      <c r="Y194" s="21">
        <v>11.930999999999999</v>
      </c>
      <c r="Z194" s="21"/>
      <c r="AA194" s="21"/>
      <c r="AB194" s="21"/>
    </row>
    <row r="195" spans="1:28" x14ac:dyDescent="0.2">
      <c r="A195" s="184"/>
      <c r="B195" s="212"/>
      <c r="C195" s="213"/>
      <c r="D195" s="214"/>
      <c r="E195" s="185"/>
      <c r="F195" s="24"/>
      <c r="G195" s="186"/>
      <c r="H195" s="25"/>
      <c r="I195" s="29"/>
      <c r="J195" s="186"/>
      <c r="K195" s="186"/>
      <c r="L195" s="187"/>
      <c r="M195" s="26"/>
      <c r="N195" s="188"/>
      <c r="O195" s="116"/>
      <c r="P195" s="123">
        <v>45048</v>
      </c>
      <c r="Q195" s="123">
        <v>45049</v>
      </c>
      <c r="R195" s="19" t="s">
        <v>52</v>
      </c>
      <c r="S195" s="72" t="s">
        <v>104</v>
      </c>
      <c r="T195" s="78">
        <v>10000000000</v>
      </c>
      <c r="U195" s="78">
        <v>32692944000</v>
      </c>
      <c r="V195" s="27">
        <v>10000000000</v>
      </c>
      <c r="W195" s="20">
        <v>83.743740000000003</v>
      </c>
      <c r="X195" s="20">
        <v>8374374020.6000004</v>
      </c>
      <c r="Y195" s="21">
        <v>11.760999999999999</v>
      </c>
      <c r="Z195" s="21">
        <v>11.6439</v>
      </c>
      <c r="AA195" s="21">
        <v>11.8</v>
      </c>
      <c r="AB195" s="21">
        <v>11.8</v>
      </c>
    </row>
    <row r="196" spans="1:28" x14ac:dyDescent="0.2">
      <c r="A196" s="184"/>
      <c r="B196" s="212"/>
      <c r="C196" s="213"/>
      <c r="D196" s="214"/>
      <c r="E196" s="185"/>
      <c r="F196" s="24"/>
      <c r="G196" s="186"/>
      <c r="H196" s="25"/>
      <c r="I196" s="29"/>
      <c r="J196" s="186"/>
      <c r="K196" s="186"/>
      <c r="L196" s="187"/>
      <c r="M196" s="26"/>
      <c r="N196" s="188"/>
      <c r="O196" s="116"/>
      <c r="P196" s="123">
        <v>45049</v>
      </c>
      <c r="Q196" s="123">
        <v>45049</v>
      </c>
      <c r="R196" s="19" t="s">
        <v>52</v>
      </c>
      <c r="S196" s="72" t="s">
        <v>105</v>
      </c>
      <c r="T196" s="78">
        <v>2000000000</v>
      </c>
      <c r="U196" s="78">
        <v>1999999000</v>
      </c>
      <c r="V196" s="27">
        <v>1999999000</v>
      </c>
      <c r="W196" s="20">
        <v>83.743757000000002</v>
      </c>
      <c r="X196" s="20">
        <v>1674874302.5</v>
      </c>
      <c r="Y196" s="21">
        <v>11.760999999999999</v>
      </c>
      <c r="Z196" s="21">
        <v>11.760999999999999</v>
      </c>
      <c r="AA196" s="21">
        <v>11.760999999999999</v>
      </c>
      <c r="AB196" s="21">
        <v>11.760999999999999</v>
      </c>
    </row>
    <row r="197" spans="1:28" s="67" customFormat="1" x14ac:dyDescent="0.2">
      <c r="A197" s="184"/>
      <c r="B197" s="212"/>
      <c r="C197" s="213"/>
      <c r="D197" s="214"/>
      <c r="E197" s="185"/>
      <c r="F197" s="24"/>
      <c r="G197" s="186"/>
      <c r="H197" s="25"/>
      <c r="I197" s="29"/>
      <c r="J197" s="186"/>
      <c r="K197" s="186"/>
      <c r="L197" s="187"/>
      <c r="M197" s="26"/>
      <c r="N197" s="188"/>
      <c r="O197" s="116"/>
      <c r="P197" s="123">
        <v>45049</v>
      </c>
      <c r="Q197" s="123">
        <v>45049</v>
      </c>
      <c r="R197" s="19" t="s">
        <v>52</v>
      </c>
      <c r="S197" s="72" t="s">
        <v>16</v>
      </c>
      <c r="T197" s="78"/>
      <c r="U197" s="78"/>
      <c r="V197" s="27">
        <v>20900000</v>
      </c>
      <c r="W197" s="20">
        <v>83.743702999999996</v>
      </c>
      <c r="X197" s="20">
        <v>17502434</v>
      </c>
      <c r="Y197" s="21">
        <v>11.760999999999999</v>
      </c>
      <c r="Z197" s="21"/>
      <c r="AA197" s="21"/>
      <c r="AB197" s="21"/>
    </row>
    <row r="198" spans="1:28" s="67" customFormat="1" x14ac:dyDescent="0.2">
      <c r="A198" s="184"/>
      <c r="B198" s="215"/>
      <c r="C198" s="216"/>
      <c r="D198" s="217"/>
      <c r="E198" s="185"/>
      <c r="F198" s="233"/>
      <c r="G198" s="186"/>
      <c r="H198" s="186"/>
      <c r="I198" s="234"/>
      <c r="J198" s="186"/>
      <c r="K198" s="186"/>
      <c r="L198" s="187"/>
      <c r="M198" s="184"/>
      <c r="N198" s="188"/>
      <c r="O198" s="116"/>
      <c r="P198" s="124">
        <v>45209</v>
      </c>
      <c r="Q198" s="124">
        <v>45210</v>
      </c>
      <c r="R198" s="88" t="s">
        <v>53</v>
      </c>
      <c r="S198" s="89" t="s">
        <v>104</v>
      </c>
      <c r="T198" s="107">
        <v>1000000000</v>
      </c>
      <c r="U198" s="108">
        <v>2204980000</v>
      </c>
      <c r="V198" s="90">
        <v>1000000000</v>
      </c>
      <c r="W198" s="90">
        <v>99.138092</v>
      </c>
      <c r="X198" s="90">
        <v>991380920</v>
      </c>
      <c r="Y198" s="91">
        <v>10.33</v>
      </c>
      <c r="Z198" s="91">
        <v>10.33</v>
      </c>
      <c r="AA198" s="91">
        <v>10.33</v>
      </c>
      <c r="AB198" s="91">
        <v>10.33</v>
      </c>
    </row>
    <row r="199" spans="1:28" s="67" customFormat="1" x14ac:dyDescent="0.2">
      <c r="A199" s="184"/>
      <c r="B199" s="215"/>
      <c r="C199" s="216"/>
      <c r="D199" s="217"/>
      <c r="E199" s="185"/>
      <c r="F199" s="233"/>
      <c r="G199" s="186"/>
      <c r="H199" s="186"/>
      <c r="I199" s="234"/>
      <c r="J199" s="186"/>
      <c r="K199" s="186"/>
      <c r="L199" s="187"/>
      <c r="M199" s="184"/>
      <c r="N199" s="188"/>
      <c r="O199" s="116"/>
      <c r="P199" s="128">
        <v>45411</v>
      </c>
      <c r="Q199" s="129">
        <v>45412</v>
      </c>
      <c r="R199" s="19" t="s">
        <v>52</v>
      </c>
      <c r="S199" s="72" t="s">
        <v>104</v>
      </c>
      <c r="T199" s="78">
        <v>10000000000</v>
      </c>
      <c r="U199" s="78">
        <v>12612580000</v>
      </c>
      <c r="V199" s="27">
        <v>300000000</v>
      </c>
      <c r="W199" s="20">
        <v>98.078039000000004</v>
      </c>
      <c r="X199" s="20">
        <v>294234117</v>
      </c>
      <c r="Y199" s="21">
        <v>9.9600000000000009</v>
      </c>
      <c r="Z199" s="21">
        <v>9.9600000000000009</v>
      </c>
      <c r="AA199" s="21">
        <v>9.9600000000000009</v>
      </c>
      <c r="AB199" s="21">
        <v>9.9600000000000009</v>
      </c>
    </row>
    <row r="200" spans="1:28" s="67" customFormat="1" x14ac:dyDescent="0.2">
      <c r="A200" s="184"/>
      <c r="B200" s="215"/>
      <c r="C200" s="216"/>
      <c r="D200" s="217"/>
      <c r="E200" s="185"/>
      <c r="F200" s="233"/>
      <c r="G200" s="186"/>
      <c r="H200" s="186"/>
      <c r="I200" s="234"/>
      <c r="J200" s="186"/>
      <c r="K200" s="186"/>
      <c r="L200" s="187"/>
      <c r="M200" s="184"/>
      <c r="N200" s="188"/>
      <c r="O200" s="116"/>
      <c r="P200" s="123">
        <v>45412</v>
      </c>
      <c r="Q200" s="75">
        <v>45412</v>
      </c>
      <c r="R200" s="19" t="s">
        <v>52</v>
      </c>
      <c r="S200" s="72" t="s">
        <v>105</v>
      </c>
      <c r="T200" s="78">
        <v>2000000000</v>
      </c>
      <c r="U200" s="78">
        <v>60000000</v>
      </c>
      <c r="V200" s="27">
        <v>60000000</v>
      </c>
      <c r="W200" s="20">
        <v>98.078039000000004</v>
      </c>
      <c r="X200" s="20">
        <v>58846823.399999999</v>
      </c>
      <c r="Y200" s="21">
        <v>9.9600000000000009</v>
      </c>
      <c r="Z200" s="21">
        <v>9.9600000000000009</v>
      </c>
      <c r="AA200" s="21">
        <v>9.9600000000000009</v>
      </c>
      <c r="AB200" s="21">
        <v>9.9600000000000009</v>
      </c>
    </row>
    <row r="201" spans="1:28" s="67" customFormat="1" x14ac:dyDescent="0.2">
      <c r="A201" s="184"/>
      <c r="B201" s="215"/>
      <c r="C201" s="216"/>
      <c r="D201" s="217"/>
      <c r="E201" s="185"/>
      <c r="F201" s="233"/>
      <c r="G201" s="186"/>
      <c r="H201" s="186"/>
      <c r="I201" s="234"/>
      <c r="J201" s="186"/>
      <c r="K201" s="186"/>
      <c r="L201" s="187"/>
      <c r="M201" s="184"/>
      <c r="N201" s="188"/>
      <c r="O201" s="116"/>
      <c r="P201" s="123">
        <v>45412</v>
      </c>
      <c r="Q201" s="75">
        <v>45412</v>
      </c>
      <c r="R201" s="19" t="s">
        <v>52</v>
      </c>
      <c r="S201" s="72" t="s">
        <v>16</v>
      </c>
      <c r="T201" s="112"/>
      <c r="U201" s="112"/>
      <c r="V201" s="20">
        <v>10500000</v>
      </c>
      <c r="W201" s="20">
        <v>98.078047999999995</v>
      </c>
      <c r="X201" s="20">
        <v>10298195</v>
      </c>
      <c r="Y201" s="21">
        <v>9.9600000000000009</v>
      </c>
      <c r="Z201" s="21"/>
      <c r="AA201" s="21"/>
      <c r="AB201" s="21"/>
    </row>
    <row r="202" spans="1:28" s="67" customFormat="1" x14ac:dyDescent="0.2">
      <c r="A202" s="184"/>
      <c r="B202" s="215"/>
      <c r="C202" s="216"/>
      <c r="D202" s="217"/>
      <c r="E202" s="185"/>
      <c r="F202" s="233"/>
      <c r="G202" s="186"/>
      <c r="H202" s="186"/>
      <c r="I202" s="234"/>
      <c r="J202" s="186"/>
      <c r="K202" s="186"/>
      <c r="L202" s="187"/>
      <c r="M202" s="184"/>
      <c r="N202" s="188"/>
      <c r="O202" s="116"/>
      <c r="P202" s="141"/>
      <c r="Q202" s="141"/>
      <c r="R202" s="136"/>
      <c r="S202" s="324"/>
      <c r="T202" s="325"/>
      <c r="U202" s="325"/>
      <c r="V202" s="138"/>
      <c r="W202" s="137"/>
      <c r="X202" s="137"/>
      <c r="Y202" s="139"/>
      <c r="Z202" s="139"/>
      <c r="AA202" s="139"/>
      <c r="AB202" s="139"/>
    </row>
    <row r="203" spans="1:28" s="15" customFormat="1" ht="18" thickBot="1" x14ac:dyDescent="0.25">
      <c r="A203" s="94"/>
      <c r="B203" s="210"/>
      <c r="C203" s="211"/>
      <c r="D203" s="201"/>
      <c r="E203" s="95"/>
      <c r="F203" s="57"/>
      <c r="G203" s="94"/>
      <c r="H203" s="49"/>
      <c r="I203" s="58"/>
      <c r="J203" s="94"/>
      <c r="K203" s="94"/>
      <c r="L203" s="99"/>
      <c r="M203" s="59"/>
      <c r="N203" s="121"/>
      <c r="O203" s="116"/>
      <c r="P203" s="189"/>
      <c r="Q203" s="189"/>
      <c r="R203" s="97"/>
      <c r="S203" s="190"/>
      <c r="T203" s="191"/>
      <c r="U203" s="192"/>
      <c r="V203" s="193"/>
      <c r="W203" s="193"/>
      <c r="X203" s="193"/>
      <c r="Y203" s="194"/>
      <c r="Z203" s="194"/>
      <c r="AA203" s="194"/>
      <c r="AB203" s="194"/>
    </row>
    <row r="204" spans="1:28" ht="18" thickTop="1" x14ac:dyDescent="0.2">
      <c r="A204" s="39">
        <v>11</v>
      </c>
      <c r="B204" s="218" t="s">
        <v>15</v>
      </c>
      <c r="C204" s="219">
        <v>11</v>
      </c>
      <c r="D204" s="200" t="s">
        <v>83</v>
      </c>
      <c r="E204" s="36">
        <v>44863</v>
      </c>
      <c r="F204" s="36">
        <v>48881</v>
      </c>
      <c r="G204" s="39">
        <v>11</v>
      </c>
      <c r="H204" s="39" t="s">
        <v>11</v>
      </c>
      <c r="I204" s="40">
        <v>800000000000</v>
      </c>
      <c r="J204" s="41">
        <v>757438455000</v>
      </c>
      <c r="K204" s="42">
        <v>445502850000</v>
      </c>
      <c r="L204" s="43">
        <v>9.6</v>
      </c>
      <c r="M204" s="160">
        <v>10.273283031696655</v>
      </c>
      <c r="N204" s="161">
        <v>3316</v>
      </c>
      <c r="O204" s="116"/>
      <c r="P204" s="128">
        <v>44936</v>
      </c>
      <c r="Q204" s="129">
        <v>44937</v>
      </c>
      <c r="R204" s="22" t="s">
        <v>52</v>
      </c>
      <c r="S204" s="162" t="s">
        <v>104</v>
      </c>
      <c r="T204" s="166">
        <v>40000000000</v>
      </c>
      <c r="U204" s="166">
        <v>53937500000</v>
      </c>
      <c r="V204" s="45">
        <v>3580000000</v>
      </c>
      <c r="W204" s="45">
        <v>87.707624999999993</v>
      </c>
      <c r="X204" s="45">
        <v>3139932984.8000002</v>
      </c>
      <c r="Y204" s="47">
        <v>11.9801</v>
      </c>
      <c r="Z204" s="47">
        <v>11.9567</v>
      </c>
      <c r="AA204" s="47">
        <v>11.9964</v>
      </c>
      <c r="AB204" s="47">
        <v>11.9964</v>
      </c>
    </row>
    <row r="205" spans="1:28" x14ac:dyDescent="0.2">
      <c r="A205" s="60"/>
      <c r="B205" s="212"/>
      <c r="C205" s="213"/>
      <c r="D205" s="214"/>
      <c r="E205" s="28"/>
      <c r="F205" s="24"/>
      <c r="G205" s="25"/>
      <c r="H205" s="25"/>
      <c r="I205" s="29"/>
      <c r="J205" s="25"/>
      <c r="K205" s="25"/>
      <c r="L205" s="23"/>
      <c r="M205" s="26"/>
      <c r="N205" s="119"/>
      <c r="O205" s="116"/>
      <c r="P205" s="123">
        <v>44937</v>
      </c>
      <c r="Q205" s="75">
        <v>44937</v>
      </c>
      <c r="R205" s="19" t="s">
        <v>52</v>
      </c>
      <c r="S205" s="72" t="s">
        <v>16</v>
      </c>
      <c r="T205" s="78"/>
      <c r="U205" s="78"/>
      <c r="V205" s="27">
        <v>14260000</v>
      </c>
      <c r="W205" s="20">
        <v>87.707769999999996</v>
      </c>
      <c r="X205" s="20">
        <v>12507128</v>
      </c>
      <c r="Y205" s="21">
        <v>11.9801</v>
      </c>
      <c r="Z205" s="21"/>
      <c r="AA205" s="21"/>
      <c r="AB205" s="21"/>
    </row>
    <row r="206" spans="1:28" x14ac:dyDescent="0.2">
      <c r="A206" s="60"/>
      <c r="B206" s="212"/>
      <c r="C206" s="213"/>
      <c r="D206" s="214"/>
      <c r="E206" s="28"/>
      <c r="F206" s="24"/>
      <c r="G206" s="25"/>
      <c r="H206" s="25"/>
      <c r="I206" s="29"/>
      <c r="J206" s="25"/>
      <c r="K206" s="25"/>
      <c r="L206" s="23"/>
      <c r="M206" s="26"/>
      <c r="N206" s="119"/>
      <c r="O206" s="116"/>
      <c r="P206" s="75">
        <v>45048</v>
      </c>
      <c r="Q206" s="75">
        <v>45049</v>
      </c>
      <c r="R206" s="19" t="s">
        <v>52</v>
      </c>
      <c r="S206" s="72" t="s">
        <v>104</v>
      </c>
      <c r="T206" s="78">
        <v>30000000000</v>
      </c>
      <c r="U206" s="78">
        <v>82943921000</v>
      </c>
      <c r="V206" s="27">
        <v>30000000000</v>
      </c>
      <c r="W206" s="20">
        <v>87.686396000000002</v>
      </c>
      <c r="X206" s="20">
        <v>26305918875.5</v>
      </c>
      <c r="Y206" s="21">
        <v>11.6839</v>
      </c>
      <c r="Z206" s="21">
        <v>11.35</v>
      </c>
      <c r="AA206" s="21">
        <v>11.828200000000001</v>
      </c>
      <c r="AB206" s="21">
        <v>11.828200000000001</v>
      </c>
    </row>
    <row r="207" spans="1:28" x14ac:dyDescent="0.2">
      <c r="A207" s="60"/>
      <c r="B207" s="212"/>
      <c r="C207" s="213"/>
      <c r="D207" s="214"/>
      <c r="E207" s="28"/>
      <c r="F207" s="186"/>
      <c r="G207" s="25"/>
      <c r="H207" s="25"/>
      <c r="I207" s="29"/>
      <c r="J207" s="25"/>
      <c r="K207" s="25"/>
      <c r="L207" s="23"/>
      <c r="M207" s="26"/>
      <c r="N207" s="119"/>
      <c r="O207" s="116"/>
      <c r="P207" s="75">
        <v>45049</v>
      </c>
      <c r="Q207" s="75">
        <v>45049</v>
      </c>
      <c r="R207" s="19" t="s">
        <v>52</v>
      </c>
      <c r="S207" s="72" t="s">
        <v>105</v>
      </c>
      <c r="T207" s="78">
        <v>6000000000</v>
      </c>
      <c r="U207" s="78">
        <v>5980285000</v>
      </c>
      <c r="V207" s="27">
        <v>5980285000</v>
      </c>
      <c r="W207" s="20">
        <v>87.686418000000003</v>
      </c>
      <c r="X207" s="20">
        <v>5243897702.6999998</v>
      </c>
      <c r="Y207" s="21">
        <v>11.6839</v>
      </c>
      <c r="Z207" s="21">
        <v>11.6839</v>
      </c>
      <c r="AA207" s="21">
        <v>11.6839</v>
      </c>
      <c r="AB207" s="21">
        <v>11.6839</v>
      </c>
    </row>
    <row r="208" spans="1:28" x14ac:dyDescent="0.2">
      <c r="A208" s="184"/>
      <c r="B208" s="212"/>
      <c r="C208" s="213"/>
      <c r="D208" s="214"/>
      <c r="E208" s="185"/>
      <c r="F208" s="186"/>
      <c r="G208" s="186"/>
      <c r="H208" s="186"/>
      <c r="I208" s="29"/>
      <c r="J208" s="186"/>
      <c r="K208" s="186"/>
      <c r="L208" s="187"/>
      <c r="M208" s="26"/>
      <c r="N208" s="188"/>
      <c r="O208" s="116"/>
      <c r="P208" s="75">
        <v>45049</v>
      </c>
      <c r="Q208" s="75">
        <v>45049</v>
      </c>
      <c r="R208" s="19" t="s">
        <v>52</v>
      </c>
      <c r="S208" s="72" t="s">
        <v>16</v>
      </c>
      <c r="T208" s="78"/>
      <c r="U208" s="78"/>
      <c r="V208" s="27">
        <v>20000000</v>
      </c>
      <c r="W208" s="20">
        <v>87.68656</v>
      </c>
      <c r="X208" s="20">
        <v>17537312</v>
      </c>
      <c r="Y208" s="21">
        <v>11.6839</v>
      </c>
      <c r="Z208" s="21"/>
      <c r="AA208" s="21"/>
      <c r="AB208" s="21"/>
    </row>
    <row r="209" spans="1:28" x14ac:dyDescent="0.2">
      <c r="A209" s="184"/>
      <c r="B209" s="212"/>
      <c r="C209" s="213"/>
      <c r="D209" s="214"/>
      <c r="E209" s="185"/>
      <c r="F209" s="186"/>
      <c r="G209" s="186"/>
      <c r="H209" s="186"/>
      <c r="I209" s="29"/>
      <c r="J209" s="186"/>
      <c r="K209" s="186"/>
      <c r="L209" s="187"/>
      <c r="M209" s="26"/>
      <c r="N209" s="188"/>
      <c r="O209" s="116"/>
      <c r="P209" s="129">
        <v>45118</v>
      </c>
      <c r="Q209" s="129">
        <v>45119</v>
      </c>
      <c r="R209" s="22" t="s">
        <v>52</v>
      </c>
      <c r="S209" s="162" t="s">
        <v>104</v>
      </c>
      <c r="T209" s="166">
        <v>80000000000</v>
      </c>
      <c r="U209" s="166">
        <v>186012500000</v>
      </c>
      <c r="V209" s="46">
        <v>60041000000</v>
      </c>
      <c r="W209" s="45">
        <v>92.746263999999996</v>
      </c>
      <c r="X209" s="45">
        <v>55685784389.400002</v>
      </c>
      <c r="Y209" s="47">
        <v>11.116300000000001</v>
      </c>
      <c r="Z209" s="47">
        <v>10.88</v>
      </c>
      <c r="AA209" s="47">
        <v>11.2849</v>
      </c>
      <c r="AB209" s="47">
        <v>11.2849</v>
      </c>
    </row>
    <row r="210" spans="1:28" x14ac:dyDescent="0.2">
      <c r="A210" s="184"/>
      <c r="B210" s="212"/>
      <c r="C210" s="213"/>
      <c r="D210" s="214"/>
      <c r="E210" s="185"/>
      <c r="F210" s="186"/>
      <c r="G210" s="186"/>
      <c r="H210" s="186"/>
      <c r="I210" s="29"/>
      <c r="J210" s="186"/>
      <c r="K210" s="186"/>
      <c r="L210" s="187"/>
      <c r="M210" s="26"/>
      <c r="N210" s="188"/>
      <c r="O210" s="116"/>
      <c r="P210" s="75">
        <v>45119</v>
      </c>
      <c r="Q210" s="75">
        <v>45119</v>
      </c>
      <c r="R210" s="19" t="s">
        <v>52</v>
      </c>
      <c r="S210" s="72" t="s">
        <v>16</v>
      </c>
      <c r="T210" s="78"/>
      <c r="U210" s="78"/>
      <c r="V210" s="27">
        <v>1859000000</v>
      </c>
      <c r="W210" s="20">
        <v>92.746544999999998</v>
      </c>
      <c r="X210" s="20">
        <v>1724158267</v>
      </c>
      <c r="Y210" s="21">
        <v>11.116300000000001</v>
      </c>
      <c r="Z210" s="21"/>
      <c r="AA210" s="21"/>
      <c r="AB210" s="21"/>
    </row>
    <row r="211" spans="1:28" x14ac:dyDescent="0.2">
      <c r="A211" s="184"/>
      <c r="B211" s="212"/>
      <c r="C211" s="213"/>
      <c r="D211" s="214"/>
      <c r="E211" s="185"/>
      <c r="F211" s="186"/>
      <c r="G211" s="186"/>
      <c r="H211" s="186"/>
      <c r="I211" s="29"/>
      <c r="J211" s="186"/>
      <c r="K211" s="186"/>
      <c r="L211" s="187"/>
      <c r="M211" s="26"/>
      <c r="N211" s="188"/>
      <c r="O211" s="116"/>
      <c r="P211" s="75">
        <v>45229</v>
      </c>
      <c r="Q211" s="75">
        <v>45230</v>
      </c>
      <c r="R211" s="19" t="s">
        <v>52</v>
      </c>
      <c r="S211" s="72" t="s">
        <v>104</v>
      </c>
      <c r="T211" s="78">
        <v>40000000000</v>
      </c>
      <c r="U211" s="78">
        <v>36277000000</v>
      </c>
      <c r="V211" s="27">
        <v>21902000000</v>
      </c>
      <c r="W211" s="20">
        <v>92.520107999999993</v>
      </c>
      <c r="X211" s="20">
        <v>20263754155.200001</v>
      </c>
      <c r="Y211" s="21">
        <v>10.8531</v>
      </c>
      <c r="Z211" s="21">
        <v>10.668799999999999</v>
      </c>
      <c r="AA211" s="21">
        <v>10.997999999999999</v>
      </c>
      <c r="AB211" s="21">
        <v>10.997999999999999</v>
      </c>
    </row>
    <row r="212" spans="1:28" x14ac:dyDescent="0.2">
      <c r="A212" s="184"/>
      <c r="B212" s="212"/>
      <c r="C212" s="213"/>
      <c r="D212" s="214"/>
      <c r="E212" s="185"/>
      <c r="F212" s="186"/>
      <c r="G212" s="186"/>
      <c r="H212" s="186"/>
      <c r="I212" s="29"/>
      <c r="J212" s="186"/>
      <c r="K212" s="186"/>
      <c r="L212" s="187"/>
      <c r="M212" s="26"/>
      <c r="N212" s="188"/>
      <c r="O212" s="116"/>
      <c r="P212" s="75">
        <v>45230</v>
      </c>
      <c r="Q212" s="75">
        <v>45230</v>
      </c>
      <c r="R212" s="19" t="s">
        <v>52</v>
      </c>
      <c r="S212" s="72" t="s">
        <v>105</v>
      </c>
      <c r="T212" s="78">
        <v>4380400000</v>
      </c>
      <c r="U212" s="78">
        <v>3787200000</v>
      </c>
      <c r="V212" s="27">
        <v>3787200000</v>
      </c>
      <c r="W212" s="20">
        <v>92.520059000000003</v>
      </c>
      <c r="X212" s="20">
        <v>3503919674.4000001</v>
      </c>
      <c r="Y212" s="21">
        <v>10.8531</v>
      </c>
      <c r="Z212" s="21">
        <v>10.8531</v>
      </c>
      <c r="AA212" s="21">
        <v>10.8531</v>
      </c>
      <c r="AB212" s="21">
        <v>10.8531</v>
      </c>
    </row>
    <row r="213" spans="1:28" x14ac:dyDescent="0.2">
      <c r="A213" s="184"/>
      <c r="B213" s="212"/>
      <c r="C213" s="213"/>
      <c r="D213" s="214"/>
      <c r="E213" s="185"/>
      <c r="F213" s="186"/>
      <c r="G213" s="186"/>
      <c r="H213" s="186"/>
      <c r="I213" s="29"/>
      <c r="J213" s="186"/>
      <c r="K213" s="186"/>
      <c r="L213" s="187"/>
      <c r="M213" s="26"/>
      <c r="N213" s="188"/>
      <c r="O213" s="116"/>
      <c r="P213" s="75">
        <v>45230</v>
      </c>
      <c r="Q213" s="75">
        <v>45230</v>
      </c>
      <c r="R213" s="19" t="s">
        <v>52</v>
      </c>
      <c r="S213" s="72" t="s">
        <v>16</v>
      </c>
      <c r="T213" s="78"/>
      <c r="U213" s="78"/>
      <c r="V213" s="27">
        <v>1100000</v>
      </c>
      <c r="W213" s="20">
        <v>92.520090999999994</v>
      </c>
      <c r="X213" s="20">
        <v>1017721</v>
      </c>
      <c r="Y213" s="21">
        <v>10.8531</v>
      </c>
      <c r="Z213" s="21"/>
      <c r="AA213" s="21"/>
      <c r="AB213" s="21"/>
    </row>
    <row r="214" spans="1:28" ht="34.5" x14ac:dyDescent="0.2">
      <c r="A214" s="184"/>
      <c r="B214" s="212"/>
      <c r="C214" s="213"/>
      <c r="D214" s="214"/>
      <c r="E214" s="185"/>
      <c r="F214" s="186"/>
      <c r="G214" s="186"/>
      <c r="H214" s="186"/>
      <c r="I214" s="29"/>
      <c r="J214" s="186"/>
      <c r="K214" s="186"/>
      <c r="L214" s="187"/>
      <c r="M214" s="26"/>
      <c r="N214" s="188"/>
      <c r="O214" s="116"/>
      <c r="P214" s="75">
        <v>45289</v>
      </c>
      <c r="Q214" s="75">
        <v>45289</v>
      </c>
      <c r="R214" s="19" t="s">
        <v>52</v>
      </c>
      <c r="S214" s="72" t="s">
        <v>106</v>
      </c>
      <c r="T214" s="78">
        <v>206357605000</v>
      </c>
      <c r="U214" s="78">
        <v>206357605000</v>
      </c>
      <c r="V214" s="27">
        <v>206357605000</v>
      </c>
      <c r="W214" s="20">
        <v>100</v>
      </c>
      <c r="X214" s="20"/>
      <c r="Y214" s="21">
        <v>9.6</v>
      </c>
      <c r="Z214" s="21">
        <v>9.6</v>
      </c>
      <c r="AA214" s="21">
        <v>9.6</v>
      </c>
      <c r="AB214" s="21">
        <v>9.6</v>
      </c>
    </row>
    <row r="215" spans="1:28" s="15" customFormat="1" x14ac:dyDescent="0.2">
      <c r="A215" s="184"/>
      <c r="B215" s="212"/>
      <c r="C215" s="213"/>
      <c r="D215" s="214"/>
      <c r="E215" s="185"/>
      <c r="F215" s="186"/>
      <c r="G215" s="186"/>
      <c r="H215" s="186"/>
      <c r="I215" s="29"/>
      <c r="J215" s="186"/>
      <c r="K215" s="186"/>
      <c r="L215" s="187"/>
      <c r="M215" s="26"/>
      <c r="N215" s="188"/>
      <c r="O215" s="116"/>
      <c r="P215" s="129">
        <v>45300</v>
      </c>
      <c r="Q215" s="129">
        <v>45301</v>
      </c>
      <c r="R215" s="22" t="s">
        <v>52</v>
      </c>
      <c r="S215" s="162" t="s">
        <v>104</v>
      </c>
      <c r="T215" s="78">
        <v>50000000000</v>
      </c>
      <c r="U215" s="78">
        <v>67165230000</v>
      </c>
      <c r="V215" s="27">
        <v>50000000000</v>
      </c>
      <c r="W215" s="45">
        <v>93.878462999999996</v>
      </c>
      <c r="X215" s="20">
        <v>46939231643</v>
      </c>
      <c r="Y215" s="21">
        <v>10.952400000000001</v>
      </c>
      <c r="Z215" s="21">
        <v>10.8498</v>
      </c>
      <c r="AA215" s="21">
        <v>10.9994</v>
      </c>
      <c r="AB215" s="21">
        <v>10.9994</v>
      </c>
    </row>
    <row r="216" spans="1:28" s="15" customFormat="1" x14ac:dyDescent="0.2">
      <c r="A216" s="184"/>
      <c r="B216" s="215"/>
      <c r="C216" s="216"/>
      <c r="D216" s="217"/>
      <c r="E216" s="185"/>
      <c r="F216" s="186"/>
      <c r="G216" s="186"/>
      <c r="H216" s="186"/>
      <c r="I216" s="29"/>
      <c r="J216" s="186"/>
      <c r="K216" s="186"/>
      <c r="L216" s="187"/>
      <c r="M216" s="26"/>
      <c r="N216" s="188"/>
      <c r="O216" s="116"/>
      <c r="P216" s="75">
        <v>45301</v>
      </c>
      <c r="Q216" s="75">
        <v>45301</v>
      </c>
      <c r="R216" s="19" t="s">
        <v>52</v>
      </c>
      <c r="S216" s="72" t="s">
        <v>16</v>
      </c>
      <c r="T216" s="78"/>
      <c r="U216" s="78"/>
      <c r="V216" s="27">
        <v>504900000</v>
      </c>
      <c r="W216" s="20">
        <v>93.878681</v>
      </c>
      <c r="X216" s="20">
        <v>473993461</v>
      </c>
      <c r="Y216" s="21">
        <v>10.952400000000001</v>
      </c>
      <c r="Z216" s="21"/>
      <c r="AA216" s="21"/>
      <c r="AB216" s="21"/>
    </row>
    <row r="217" spans="1:28" s="15" customFormat="1" x14ac:dyDescent="0.2">
      <c r="A217" s="184"/>
      <c r="B217" s="215"/>
      <c r="C217" s="216"/>
      <c r="D217" s="217"/>
      <c r="E217" s="185"/>
      <c r="F217" s="186"/>
      <c r="G217" s="186"/>
      <c r="H217" s="186"/>
      <c r="I217" s="29"/>
      <c r="J217" s="186"/>
      <c r="K217" s="186"/>
      <c r="L217" s="187"/>
      <c r="M217" s="26"/>
      <c r="N217" s="188"/>
      <c r="O217" s="116"/>
      <c r="P217" s="129">
        <v>45482</v>
      </c>
      <c r="Q217" s="129">
        <v>45483</v>
      </c>
      <c r="R217" s="22" t="s">
        <v>52</v>
      </c>
      <c r="S217" s="162" t="s">
        <v>104</v>
      </c>
      <c r="T217" s="78">
        <v>100000000000</v>
      </c>
      <c r="U217" s="78">
        <v>66968500000</v>
      </c>
      <c r="V217" s="27">
        <v>58468500000</v>
      </c>
      <c r="W217" s="45">
        <v>99.719374999999999</v>
      </c>
      <c r="X217" s="20">
        <v>58304422839</v>
      </c>
      <c r="Y217" s="21">
        <v>9.9582999999999995</v>
      </c>
      <c r="Z217" s="21">
        <v>9.5955999999999992</v>
      </c>
      <c r="AA217" s="21">
        <v>9.9997000000000007</v>
      </c>
      <c r="AB217" s="21">
        <v>9.9997000000000007</v>
      </c>
    </row>
    <row r="218" spans="1:28" s="15" customFormat="1" ht="18" thickBot="1" x14ac:dyDescent="0.25">
      <c r="A218" s="49"/>
      <c r="B218" s="210"/>
      <c r="C218" s="211"/>
      <c r="D218" s="201"/>
      <c r="E218" s="38"/>
      <c r="F218" s="49"/>
      <c r="G218" s="49"/>
      <c r="H218" s="49"/>
      <c r="I218" s="51"/>
      <c r="J218" s="49"/>
      <c r="K218" s="49"/>
      <c r="L218" s="37"/>
      <c r="M218" s="52"/>
      <c r="N218" s="122"/>
      <c r="O218" s="116"/>
      <c r="P218" s="76">
        <v>45483</v>
      </c>
      <c r="Q218" s="76">
        <v>45483</v>
      </c>
      <c r="R218" s="53" t="s">
        <v>52</v>
      </c>
      <c r="S218" s="73" t="s">
        <v>105</v>
      </c>
      <c r="T218" s="172">
        <v>11693700000</v>
      </c>
      <c r="U218" s="172">
        <v>2987000000</v>
      </c>
      <c r="V218" s="55">
        <v>2987000000</v>
      </c>
      <c r="W218" s="54">
        <v>99.719425000000001</v>
      </c>
      <c r="X218" s="54">
        <v>2978619224.8000002</v>
      </c>
      <c r="Y218" s="56">
        <v>9.9582999999999995</v>
      </c>
      <c r="Z218" s="56">
        <v>9.9582999999999995</v>
      </c>
      <c r="AA218" s="56">
        <v>9.9582999999999995</v>
      </c>
      <c r="AB218" s="56">
        <v>9.9582999999999995</v>
      </c>
    </row>
    <row r="219" spans="1:28" ht="18" thickTop="1" x14ac:dyDescent="0.2">
      <c r="A219" s="31">
        <v>12</v>
      </c>
      <c r="B219" s="207" t="s">
        <v>15</v>
      </c>
      <c r="C219" s="208">
        <v>30</v>
      </c>
      <c r="D219" s="209" t="s">
        <v>88</v>
      </c>
      <c r="E219" s="30">
        <v>44680</v>
      </c>
      <c r="F219" s="36">
        <v>55821</v>
      </c>
      <c r="G219" s="39">
        <v>30</v>
      </c>
      <c r="H219" s="39" t="s">
        <v>11</v>
      </c>
      <c r="I219" s="32">
        <v>500000000000</v>
      </c>
      <c r="J219" s="33">
        <v>486537936000</v>
      </c>
      <c r="K219" s="34">
        <v>13462064000</v>
      </c>
      <c r="L219" s="35">
        <v>9.75</v>
      </c>
      <c r="M219" s="77">
        <v>11.668347232252051</v>
      </c>
      <c r="N219" s="161">
        <v>10256</v>
      </c>
      <c r="O219" s="116"/>
      <c r="P219" s="129">
        <v>45027</v>
      </c>
      <c r="Q219" s="129">
        <v>45028</v>
      </c>
      <c r="R219" s="22" t="s">
        <v>52</v>
      </c>
      <c r="S219" s="162" t="s">
        <v>104</v>
      </c>
      <c r="T219" s="166">
        <v>10000000000</v>
      </c>
      <c r="U219" s="166">
        <v>30751000000</v>
      </c>
      <c r="V219" s="46">
        <v>10000000000</v>
      </c>
      <c r="W219" s="45">
        <v>87.157086000000007</v>
      </c>
      <c r="X219" s="45">
        <v>8715708561.1000004</v>
      </c>
      <c r="Y219" s="47">
        <v>11.867699999999999</v>
      </c>
      <c r="Z219" s="47">
        <v>11.6776</v>
      </c>
      <c r="AA219" s="47">
        <v>11.93</v>
      </c>
      <c r="AB219" s="47">
        <v>11.93</v>
      </c>
    </row>
    <row r="220" spans="1:28" x14ac:dyDescent="0.2">
      <c r="A220" s="60"/>
      <c r="B220" s="212"/>
      <c r="C220" s="213"/>
      <c r="D220" s="214"/>
      <c r="E220" s="28"/>
      <c r="F220" s="24"/>
      <c r="G220" s="25"/>
      <c r="H220" s="25"/>
      <c r="I220" s="29"/>
      <c r="J220" s="25"/>
      <c r="K220" s="25"/>
      <c r="L220" s="23"/>
      <c r="M220" s="26"/>
      <c r="N220" s="119"/>
      <c r="O220" s="116"/>
      <c r="P220" s="75">
        <v>45028</v>
      </c>
      <c r="Q220" s="75">
        <v>45028</v>
      </c>
      <c r="R220" s="19" t="s">
        <v>52</v>
      </c>
      <c r="S220" s="72" t="s">
        <v>105</v>
      </c>
      <c r="T220" s="78">
        <v>2000000000</v>
      </c>
      <c r="U220" s="78">
        <v>2000000000</v>
      </c>
      <c r="V220" s="27">
        <v>2000000000</v>
      </c>
      <c r="W220" s="20">
        <v>87.157043000000002</v>
      </c>
      <c r="X220" s="20">
        <v>1743140860.0999999</v>
      </c>
      <c r="Y220" s="21">
        <v>11.867699999999999</v>
      </c>
      <c r="Z220" s="21">
        <v>11.867699999999999</v>
      </c>
      <c r="AA220" s="21">
        <v>11.867699999999999</v>
      </c>
      <c r="AB220" s="21">
        <v>11.867699999999999</v>
      </c>
    </row>
    <row r="221" spans="1:28" x14ac:dyDescent="0.2">
      <c r="A221" s="60"/>
      <c r="B221" s="212"/>
      <c r="C221" s="213"/>
      <c r="D221" s="214"/>
      <c r="E221" s="28"/>
      <c r="F221" s="24"/>
      <c r="G221" s="25"/>
      <c r="H221" s="25"/>
      <c r="I221" s="29"/>
      <c r="J221" s="25"/>
      <c r="K221" s="25"/>
      <c r="L221" s="23"/>
      <c r="M221" s="26"/>
      <c r="N221" s="119"/>
      <c r="O221" s="116"/>
      <c r="P221" s="75">
        <v>45028</v>
      </c>
      <c r="Q221" s="75">
        <v>45028</v>
      </c>
      <c r="R221" s="19" t="s">
        <v>52</v>
      </c>
      <c r="S221" s="72" t="s">
        <v>16</v>
      </c>
      <c r="T221" s="78"/>
      <c r="U221" s="78"/>
      <c r="V221" s="27">
        <v>38124000</v>
      </c>
      <c r="W221" s="20">
        <v>87.155128000000005</v>
      </c>
      <c r="X221" s="20">
        <v>33227021</v>
      </c>
      <c r="Y221" s="21">
        <v>11.867699999999999</v>
      </c>
      <c r="Z221" s="21"/>
      <c r="AA221" s="21"/>
      <c r="AB221" s="21"/>
    </row>
    <row r="222" spans="1:28" s="15" customFormat="1" x14ac:dyDescent="0.2">
      <c r="A222" s="60"/>
      <c r="B222" s="212"/>
      <c r="C222" s="213"/>
      <c r="D222" s="214"/>
      <c r="E222" s="28"/>
      <c r="F222" s="24"/>
      <c r="G222" s="25"/>
      <c r="H222" s="25"/>
      <c r="I222" s="29"/>
      <c r="J222" s="25"/>
      <c r="K222" s="25"/>
      <c r="L222" s="23"/>
      <c r="M222" s="26"/>
      <c r="N222" s="119"/>
      <c r="O222" s="116"/>
      <c r="P222" s="129">
        <v>45391</v>
      </c>
      <c r="Q222" s="129">
        <v>45392</v>
      </c>
      <c r="R222" s="22" t="s">
        <v>52</v>
      </c>
      <c r="S222" s="162" t="s">
        <v>104</v>
      </c>
      <c r="T222" s="78">
        <v>30000000000</v>
      </c>
      <c r="U222" s="78">
        <v>23353600000</v>
      </c>
      <c r="V222" s="27">
        <v>1420000000</v>
      </c>
      <c r="W222" s="45">
        <v>102.16819</v>
      </c>
      <c r="X222" s="20">
        <v>1450788298.4000001</v>
      </c>
      <c r="Y222" s="21">
        <v>9.9830000000000005</v>
      </c>
      <c r="Z222" s="21">
        <v>9.9700000000000006</v>
      </c>
      <c r="AA222" s="21">
        <v>9.9990000000000006</v>
      </c>
      <c r="AB222" s="21">
        <v>9.9990000000000006</v>
      </c>
    </row>
    <row r="223" spans="1:28" ht="18" thickBot="1" x14ac:dyDescent="0.25">
      <c r="A223" s="49"/>
      <c r="B223" s="210"/>
      <c r="C223" s="211"/>
      <c r="D223" s="201"/>
      <c r="E223" s="38"/>
      <c r="F223" s="48"/>
      <c r="G223" s="49"/>
      <c r="H223" s="50"/>
      <c r="I223" s="51"/>
      <c r="J223" s="49"/>
      <c r="K223" s="49"/>
      <c r="L223" s="37"/>
      <c r="M223" s="52"/>
      <c r="N223" s="122"/>
      <c r="O223" s="116"/>
      <c r="P223" s="76">
        <v>45392</v>
      </c>
      <c r="Q223" s="76">
        <v>45392</v>
      </c>
      <c r="R223" s="53" t="s">
        <v>52</v>
      </c>
      <c r="S223" s="73" t="s">
        <v>16</v>
      </c>
      <c r="T223" s="172"/>
      <c r="U223" s="172"/>
      <c r="V223" s="55">
        <v>3940000</v>
      </c>
      <c r="W223" s="54">
        <v>102.16837599999999</v>
      </c>
      <c r="X223" s="54">
        <v>4025434</v>
      </c>
      <c r="Y223" s="56">
        <v>9.9830000000000005</v>
      </c>
      <c r="Z223" s="56"/>
      <c r="AA223" s="56"/>
      <c r="AB223" s="56"/>
    </row>
    <row r="224" spans="1:28" ht="18.75" thickTop="1" thickBot="1" x14ac:dyDescent="0.25">
      <c r="A224" s="349" t="s">
        <v>114</v>
      </c>
      <c r="B224" s="350"/>
      <c r="C224" s="350"/>
      <c r="D224" s="350"/>
      <c r="E224" s="314"/>
      <c r="F224" s="314"/>
      <c r="G224" s="332"/>
      <c r="H224" s="332"/>
      <c r="I224" s="315"/>
      <c r="J224" s="316"/>
      <c r="K224" s="317">
        <v>1378956670000</v>
      </c>
      <c r="L224" s="318"/>
      <c r="M224" s="318">
        <v>10.838247365473638</v>
      </c>
      <c r="N224" s="319">
        <v>4120.0082608244684</v>
      </c>
    </row>
  </sheetData>
  <mergeCells count="2">
    <mergeCell ref="B2:D2"/>
    <mergeCell ref="A224:D2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38</vt:i4>
      </vt:variant>
    </vt:vector>
  </HeadingPairs>
  <TitlesOfParts>
    <vt:vector size="43" baseType="lpstr">
      <vt:lpstr>DUR</vt:lpstr>
      <vt:lpstr>List</vt:lpstr>
      <vt:lpstr>AMGT</vt:lpstr>
      <vt:lpstr>AMGN</vt:lpstr>
      <vt:lpstr>AMGB</vt:lpstr>
      <vt:lpstr>AMGB</vt:lpstr>
      <vt:lpstr>AMGB1029A250</vt:lpstr>
      <vt:lpstr>AMGB1029A276</vt:lpstr>
      <vt:lpstr>AMGB1029A292</vt:lpstr>
      <vt:lpstr>AMGB1129A316</vt:lpstr>
      <vt:lpstr>AMGB1129A332</vt:lpstr>
      <vt:lpstr>AMGB20072287</vt:lpstr>
      <vt:lpstr>AMGB20172327</vt:lpstr>
      <vt:lpstr>AMGB2029A366</vt:lpstr>
      <vt:lpstr>AMGB2029A374</vt:lpstr>
      <vt:lpstr>AMGB30163472</vt:lpstr>
      <vt:lpstr>AMGB3029A522</vt:lpstr>
      <vt:lpstr>AMGB3129A504</vt:lpstr>
      <vt:lpstr>AMGN</vt:lpstr>
      <vt:lpstr>AMGN36294251</vt:lpstr>
      <vt:lpstr>AMGN36294269</vt:lpstr>
      <vt:lpstr>AMGN36294277</vt:lpstr>
      <vt:lpstr>AMGN60294250</vt:lpstr>
      <vt:lpstr>AMGN60294268</vt:lpstr>
      <vt:lpstr>AMGN60294276</vt:lpstr>
      <vt:lpstr>AMGN60294284</vt:lpstr>
      <vt:lpstr>AMGN60294292</vt:lpstr>
      <vt:lpstr>AMGT</vt:lpstr>
      <vt:lpstr>AMGT52014249</vt:lpstr>
      <vt:lpstr>AMGT52017242</vt:lpstr>
      <vt:lpstr>AMGT52019255</vt:lpstr>
      <vt:lpstr>AMGT52026250</vt:lpstr>
      <vt:lpstr>AMGT5202C240</vt:lpstr>
      <vt:lpstr>AMGT52032258</vt:lpstr>
      <vt:lpstr>AMGT52033256</vt:lpstr>
      <vt:lpstr>AMGT52043248</vt:lpstr>
      <vt:lpstr>AMGT52048254</vt:lpstr>
      <vt:lpstr>AMGT5204B248</vt:lpstr>
      <vt:lpstr>AMGT52052249</vt:lpstr>
      <vt:lpstr>AMGT52055259</vt:lpstr>
      <vt:lpstr>AMGT52131258</vt:lpstr>
      <vt:lpstr>AMGT52306256</vt:lpstr>
      <vt:lpstr>AMGT52313252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Samvel</dc:creator>
  <cp:lastModifiedBy>Marianna Hakobyan</cp:lastModifiedBy>
  <cp:lastPrinted>2021-06-10T06:20:43Z</cp:lastPrinted>
  <dcterms:created xsi:type="dcterms:W3CDTF">2008-01-31T06:06:16Z</dcterms:created>
  <dcterms:modified xsi:type="dcterms:W3CDTF">2024-10-14T10:01:12Z</dcterms:modified>
</cp:coreProperties>
</file>